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Üvegzseb\2019. 3. negyedév\"/>
    </mc:Choice>
  </mc:AlternateContent>
  <bookViews>
    <workbookView xWindow="8790" yWindow="-270" windowWidth="9300" windowHeight="9735" activeTab="5"/>
  </bookViews>
  <sheets>
    <sheet name="Civil_Pályázatok" sheetId="1" r:id="rId1"/>
    <sheet name="TSD Szervezet" sheetId="2" r:id="rId2"/>
    <sheet name="Jármű" sheetId="3" r:id="rId3"/>
    <sheet name="5M Ft" sheetId="4" r:id="rId4"/>
    <sheet name="ÁHT Fejl. tám." sheetId="5" r:id="rId5"/>
    <sheet name="Mobil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3" i="3" l="1"/>
  <c r="A3" i="2"/>
  <c r="H10" i="6" l="1"/>
  <c r="D10" i="6"/>
  <c r="A2" i="6"/>
  <c r="A3" i="5"/>
  <c r="A3" i="4"/>
  <c r="A3" i="6"/>
  <c r="A4" i="5"/>
  <c r="A4" i="4"/>
  <c r="A5" i="2"/>
</calcChain>
</file>

<file path=xl/sharedStrings.xml><?xml version="1.0" encoding="utf-8"?>
<sst xmlns="http://schemas.openxmlformats.org/spreadsheetml/2006/main" count="280" uniqueCount="245">
  <si>
    <t>NEMLEGES</t>
  </si>
  <si>
    <t>A meghirdetett civil pályázatok és azok nyertesei</t>
  </si>
  <si>
    <t>HAJDÚ-BIHAR MEGYEI KATASZTRÓFAVÉDELMI IGAZGATÓSÁG</t>
  </si>
  <si>
    <t>Ssz.</t>
  </si>
  <si>
    <t>Pályázó neve</t>
  </si>
  <si>
    <t>Pályázat tárgya</t>
  </si>
  <si>
    <t>Pályázat dátuma</t>
  </si>
  <si>
    <t>Összeg</t>
  </si>
  <si>
    <r>
      <t>A társadalmi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szervezet</t>
    </r>
    <r>
      <rPr>
        <b/>
        <sz val="10"/>
        <rFont val="Arial"/>
        <family val="2"/>
        <charset val="238"/>
      </rPr>
      <t xml:space="preserve"> </t>
    </r>
    <r>
      <rPr>
        <b/>
        <sz val="18"/>
        <rFont val="Garamond"/>
        <family val="1"/>
        <charset val="238"/>
      </rPr>
      <t>részére juttatott központi költségvetési támogatások</t>
    </r>
  </si>
  <si>
    <t>Szerződés tárgya</t>
  </si>
  <si>
    <t>Szerződő fél neve</t>
  </si>
  <si>
    <t>Kötelezettségvállaló neve</t>
  </si>
  <si>
    <t>Szerződés időtartama</t>
  </si>
  <si>
    <t>Szerződés összege</t>
  </si>
  <si>
    <t>Jármű állomány</t>
  </si>
  <si>
    <t>Gépjármű típus</t>
  </si>
  <si>
    <t>Száma (db)</t>
  </si>
  <si>
    <t>Átlagos életkor</t>
  </si>
  <si>
    <t>Összes futott km</t>
  </si>
  <si>
    <t>Átlag km</t>
  </si>
  <si>
    <t>Beszerzési ár (Ft)</t>
  </si>
  <si>
    <t>1.</t>
  </si>
  <si>
    <t>2.</t>
  </si>
  <si>
    <t>4.</t>
  </si>
  <si>
    <t>5.</t>
  </si>
  <si>
    <t>6.</t>
  </si>
  <si>
    <t>Opel Astra</t>
  </si>
  <si>
    <t>7.</t>
  </si>
  <si>
    <t>8.</t>
  </si>
  <si>
    <t>9.</t>
  </si>
  <si>
    <t>10.</t>
  </si>
  <si>
    <t>11.</t>
  </si>
  <si>
    <t>12.</t>
  </si>
  <si>
    <t xml:space="preserve">SEAT CORDOBA 1.6 </t>
  </si>
  <si>
    <t>13.</t>
  </si>
  <si>
    <t>14.</t>
  </si>
  <si>
    <t>15.</t>
  </si>
  <si>
    <t>16.</t>
  </si>
  <si>
    <t>17.</t>
  </si>
  <si>
    <t xml:space="preserve">SKODA FABIA SEDAN </t>
  </si>
  <si>
    <t>18.</t>
  </si>
  <si>
    <t>19.</t>
  </si>
  <si>
    <t>Lada Niva</t>
  </si>
  <si>
    <t>21.</t>
  </si>
  <si>
    <t>Mercedes 1124</t>
  </si>
  <si>
    <t>22.</t>
  </si>
  <si>
    <t>23.</t>
  </si>
  <si>
    <t>IVECO 150 E 28 R</t>
  </si>
  <si>
    <t>24.</t>
  </si>
  <si>
    <t>RENAULT KERAX 420.19 4X4</t>
  </si>
  <si>
    <t>25.</t>
  </si>
  <si>
    <t>26.</t>
  </si>
  <si>
    <t>Faun TADANO BKF35-4</t>
  </si>
  <si>
    <t>27.</t>
  </si>
  <si>
    <t>Mercedes Sprinter 416 CDI 4x4</t>
  </si>
  <si>
    <t>28.</t>
  </si>
  <si>
    <t>29.</t>
  </si>
  <si>
    <t>30.</t>
  </si>
  <si>
    <t>31.</t>
  </si>
  <si>
    <t>RENAULT 34B-BM HEROS</t>
  </si>
  <si>
    <t>32.</t>
  </si>
  <si>
    <t>RENAULT 24C-BROTO SKYLIFT</t>
  </si>
  <si>
    <t>33.</t>
  </si>
  <si>
    <t>Renault-Saurus Midlum270.16 4X4</t>
  </si>
  <si>
    <t>34.</t>
  </si>
  <si>
    <t>35.</t>
  </si>
  <si>
    <t>36.</t>
  </si>
  <si>
    <t>MERCEDES 906 KA 50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</si>
  <si>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</si>
  <si>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</si>
  <si>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</si>
  <si>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</si>
  <si>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</si>
  <si>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</si>
  <si>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</si>
  <si>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</si>
  <si>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</si>
  <si>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</si>
  <si>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Renault Midlum240.14 4X4</t>
  </si>
  <si>
    <t>48.</t>
  </si>
  <si>
    <t>Iveco 160E-Magirus</t>
  </si>
  <si>
    <t>49.</t>
  </si>
  <si>
    <t>50.</t>
  </si>
  <si>
    <t>Ford Transit</t>
  </si>
  <si>
    <t>51.</t>
  </si>
  <si>
    <t xml:space="preserve">Nettó 5 000 000 Ft-ot elérő, vagy meghaladó szerződések [Áht. 15/B.§(1)bek.] </t>
  </si>
  <si>
    <t>Szerződés típusa</t>
  </si>
  <si>
    <t xml:space="preserve">Szerződés értéke </t>
  </si>
  <si>
    <t>Az államháztartás alrendszereiből nyújtott, nem normatív, céljellegű, fejlesztési támogatások (Áht. 15/A. § (1) bek.)</t>
  </si>
  <si>
    <t>Kedvezményezett neve</t>
  </si>
  <si>
    <t>Támogatás célja</t>
  </si>
  <si>
    <t>Támogatás összege</t>
  </si>
  <si>
    <t>Megvalósítás helye</t>
  </si>
  <si>
    <t>A belügyi szervek dolgozóinak használatába adott mobiltelefonok száma és a kifizetett mobilszámlák összege</t>
  </si>
  <si>
    <t>  Mobiltelefonok száma  (db)</t>
  </si>
  <si>
    <t>     Kifizetett mobilszámlák összege (eFt bruttóban)</t>
  </si>
  <si>
    <t>A BELÜGYMINISZTÉRIUM IRÁNYÍTÁSA ALÁ TARTOZÓ SZERVEZETEK</t>
  </si>
  <si>
    <t> Korlátlan használatú</t>
  </si>
  <si>
    <t> Korlátozott használatú</t>
  </si>
  <si>
    <t>10.000 Ft-ig</t>
  </si>
  <si>
    <t>12.000 Ft-ig</t>
  </si>
  <si>
    <t>15.000 Ft-ig</t>
  </si>
  <si>
    <t>Ö S S Z E S E N :</t>
  </si>
  <si>
    <t>Rendszám</t>
  </si>
  <si>
    <t>Szolg. Hely</t>
  </si>
  <si>
    <t>SKODA OCTAVIA</t>
  </si>
  <si>
    <t>GUY-007</t>
  </si>
  <si>
    <t>MERCEDES SPRINTER</t>
  </si>
  <si>
    <t>ITY-787</t>
  </si>
  <si>
    <t>NISSAN PATHFINDER</t>
  </si>
  <si>
    <t>KRF-119</t>
  </si>
  <si>
    <t>Skoda Fabia</t>
  </si>
  <si>
    <t>MFE-407</t>
  </si>
  <si>
    <t>Ford Mondeo</t>
  </si>
  <si>
    <t>JZA-665</t>
  </si>
  <si>
    <t>Ford Ranger</t>
  </si>
  <si>
    <t>LCJ-139</t>
  </si>
  <si>
    <t>VW Caddy</t>
  </si>
  <si>
    <t>GKS-397</t>
  </si>
  <si>
    <t xml:space="preserve">FORD TRANSIT </t>
  </si>
  <si>
    <t>JRT-454</t>
  </si>
  <si>
    <t>SKODA YETI</t>
  </si>
  <si>
    <t>MOH-369</t>
  </si>
  <si>
    <t>Skoda Octavia</t>
  </si>
  <si>
    <t>KGA-693</t>
  </si>
  <si>
    <t>Bérelt</t>
  </si>
  <si>
    <t>MZD-263</t>
  </si>
  <si>
    <t>JNB-180</t>
  </si>
  <si>
    <t>HNK-601</t>
  </si>
  <si>
    <t>Debrecen KvK</t>
  </si>
  <si>
    <t>Ford  Ranger</t>
  </si>
  <si>
    <t>KZD-723</t>
  </si>
  <si>
    <t>GLZ-345</t>
  </si>
  <si>
    <t>HZK-570</t>
  </si>
  <si>
    <t>KFK-866</t>
  </si>
  <si>
    <t>IWU-916</t>
  </si>
  <si>
    <t>JGJ-320</t>
  </si>
  <si>
    <t>KAY-665</t>
  </si>
  <si>
    <t>LCF-299</t>
  </si>
  <si>
    <t>JGD-274</t>
  </si>
  <si>
    <t>LIB-120</t>
  </si>
  <si>
    <t>KPX-381</t>
  </si>
  <si>
    <t>LXF-080</t>
  </si>
  <si>
    <t>Skoda Fábia</t>
  </si>
  <si>
    <t>LJR-493</t>
  </si>
  <si>
    <t>Mercedes Atego</t>
  </si>
  <si>
    <t>JGD-286</t>
  </si>
  <si>
    <t>MAN</t>
  </si>
  <si>
    <t>IEB-703</t>
  </si>
  <si>
    <t>HFH-627</t>
  </si>
  <si>
    <t>INX-088</t>
  </si>
  <si>
    <t>52.</t>
  </si>
  <si>
    <t>IJX-653</t>
  </si>
  <si>
    <t>Hajdúnánás KvK</t>
  </si>
  <si>
    <t>53.</t>
  </si>
  <si>
    <t>HFH-699</t>
  </si>
  <si>
    <t>54.</t>
  </si>
  <si>
    <t>JGD-243</t>
  </si>
  <si>
    <t>55.</t>
  </si>
  <si>
    <t>Renault Saurus Midlum</t>
  </si>
  <si>
    <t>KPX-146</t>
  </si>
  <si>
    <t>Önkorm. Tulajdon</t>
  </si>
  <si>
    <t>56.</t>
  </si>
  <si>
    <t>57.</t>
  </si>
  <si>
    <t>58.</t>
  </si>
  <si>
    <t>LKT-310</t>
  </si>
  <si>
    <t>59.</t>
  </si>
  <si>
    <t>Suzuki SX4</t>
  </si>
  <si>
    <t>LBD-433</t>
  </si>
  <si>
    <t>60.</t>
  </si>
  <si>
    <t>BIT-610</t>
  </si>
  <si>
    <t>Püspökladány KvK</t>
  </si>
  <si>
    <t>61.</t>
  </si>
  <si>
    <t>HHV-272</t>
  </si>
  <si>
    <t>62.</t>
  </si>
  <si>
    <t>BOD-006</t>
  </si>
  <si>
    <t>63.</t>
  </si>
  <si>
    <t>VW Polo 1.6i</t>
  </si>
  <si>
    <t>HXC-259</t>
  </si>
  <si>
    <t>64.</t>
  </si>
  <si>
    <t>MB-Atego</t>
  </si>
  <si>
    <t>LJZ-065</t>
  </si>
  <si>
    <t>65.</t>
  </si>
  <si>
    <t>MB-TLF2000</t>
  </si>
  <si>
    <t>GRY-228</t>
  </si>
  <si>
    <t>66.</t>
  </si>
  <si>
    <t>Renault Kerax</t>
  </si>
  <si>
    <t>JSZ-467</t>
  </si>
  <si>
    <t>67.</t>
  </si>
  <si>
    <t>MB-Sprinter</t>
  </si>
  <si>
    <t>INY-336</t>
  </si>
  <si>
    <t>MBRB 1124 TLF2000</t>
  </si>
  <si>
    <t>GLZ-343</t>
  </si>
  <si>
    <t>Fiat Ducato</t>
  </si>
  <si>
    <t>NBD-496</t>
  </si>
  <si>
    <t>NAR-183</t>
  </si>
  <si>
    <t>Mercedes B 1124 TLF-2000</t>
  </si>
  <si>
    <t>GVY-058</t>
  </si>
  <si>
    <t>Mercedes Acrtos</t>
  </si>
  <si>
    <t>JLZ-869</t>
  </si>
  <si>
    <t>BM Heros R16 Aquadux-X</t>
  </si>
  <si>
    <t>LPZ-957</t>
  </si>
  <si>
    <t>NRZ-832</t>
  </si>
  <si>
    <t>VW Transporter T6</t>
  </si>
  <si>
    <t>NYV-813</t>
  </si>
  <si>
    <t>MHU-539</t>
  </si>
  <si>
    <t>NYY-823</t>
  </si>
  <si>
    <t>Hajdú-Bihar MKI</t>
  </si>
  <si>
    <t>NWZ-082</t>
  </si>
  <si>
    <t>68.</t>
  </si>
  <si>
    <t>IJY-737</t>
  </si>
  <si>
    <t>69.</t>
  </si>
  <si>
    <t>PIB-979</t>
  </si>
  <si>
    <t>MLJ-326</t>
  </si>
  <si>
    <t>MLJ-189</t>
  </si>
  <si>
    <t>Toyota Auris</t>
  </si>
  <si>
    <t>PSR-987</t>
  </si>
  <si>
    <t>PSR-988</t>
  </si>
  <si>
    <t>POZ-587</t>
  </si>
  <si>
    <t>Suzuki Vitara</t>
  </si>
  <si>
    <t>PTY-375</t>
  </si>
  <si>
    <t>PTY-374</t>
  </si>
  <si>
    <t>Land Rover Deffender</t>
  </si>
  <si>
    <t xml:space="preserve">Renault Midlum </t>
  </si>
  <si>
    <t>JGD-270</t>
  </si>
  <si>
    <t>3.</t>
  </si>
  <si>
    <t>20.</t>
  </si>
  <si>
    <t>37.</t>
  </si>
  <si>
    <t>REW-460</t>
  </si>
  <si>
    <t>VW Golf "E"</t>
  </si>
  <si>
    <t>REW-459</t>
  </si>
  <si>
    <t>RAA-337</t>
  </si>
  <si>
    <t>Renault HD009-BM Heros K</t>
  </si>
  <si>
    <t>70.</t>
  </si>
  <si>
    <t>RDG-687</t>
  </si>
  <si>
    <t>Skoda Rapid</t>
  </si>
  <si>
    <t>RLA-293</t>
  </si>
  <si>
    <t>RLA-294</t>
  </si>
  <si>
    <t xml:space="preserve">VW Transporter </t>
  </si>
  <si>
    <t>RBJ-402</t>
  </si>
  <si>
    <t>71.</t>
  </si>
  <si>
    <t>72.</t>
  </si>
  <si>
    <t>73.</t>
  </si>
  <si>
    <t>RJZ-012</t>
  </si>
  <si>
    <t>2019.07.01 - 2019.09.30.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</si>
</sst>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Times New Roman"/>
      <family val="1"/>
      <charset val="238"/>
    </font>
    <font>
      <b/>
      <sz val="18"/>
      <name val="Garamond"/>
      <family val="1"/>
      <charset val="238"/>
    </font>
    <font>
      <b/>
      <sz val="13.5"/>
      <name val="Garamond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3.5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Times New Roman"/>
      <family val="1"/>
      <charset val="238"/>
    </font>
    <font>
      <b/>
      <sz val="16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Helvetica"/>
      <family val="2"/>
    </font>
    <font>
      <sz val="11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63"/>
      <name val="Times New Roman"/>
      <family val="1"/>
      <charset val="238"/>
    </font>
    <font>
      <sz val="10"/>
      <color rgb="FF33333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8" fillId="17" borderId="7" applyNumberFormat="0" applyFont="0" applyAlignment="0" applyProtection="0"/>
    <xf numFmtId="0" fontId="29" fillId="4" borderId="0" applyNumberFormat="0" applyBorder="0" applyAlignment="0" applyProtection="0"/>
    <xf numFmtId="0" fontId="30" fillId="18" borderId="8" applyNumberFormat="0" applyAlignment="0" applyProtection="0"/>
    <xf numFmtId="0" fontId="31" fillId="0" borderId="0" applyNumberFormat="0" applyFill="0" applyBorder="0" applyAlignment="0" applyProtection="0"/>
    <xf numFmtId="0" fontId="11" fillId="0" borderId="0"/>
    <xf numFmtId="0" fontId="36" fillId="0" borderId="0"/>
    <xf numFmtId="0" fontId="37" fillId="0" borderId="0"/>
    <xf numFmtId="0" fontId="18" fillId="0" borderId="0"/>
    <xf numFmtId="0" fontId="11" fillId="0" borderId="0"/>
    <xf numFmtId="0" fontId="11" fillId="0" borderId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19" borderId="0" applyNumberFormat="0" applyBorder="0" applyAlignment="0" applyProtection="0"/>
    <xf numFmtId="0" fontId="35" fillId="18" borderId="1" applyNumberFormat="0" applyAlignment="0" applyProtection="0"/>
  </cellStyleXfs>
  <cellXfs count="137">
    <xf numFmtId="0" fontId="0" fillId="0" borderId="0" xfId="0"/>
    <xf numFmtId="0" fontId="4" fillId="0" borderId="10" xfId="0" applyFont="1" applyBorder="1"/>
    <xf numFmtId="0" fontId="6" fillId="20" borderId="11" xfId="0" applyFont="1" applyFill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/>
    <xf numFmtId="0" fontId="4" fillId="0" borderId="12" xfId="0" applyFont="1" applyBorder="1"/>
    <xf numFmtId="0" fontId="0" fillId="0" borderId="13" xfId="0" applyBorder="1"/>
    <xf numFmtId="0" fontId="6" fillId="20" borderId="14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9" fillId="0" borderId="11" xfId="0" applyFont="1" applyBorder="1"/>
    <xf numFmtId="0" fontId="9" fillId="0" borderId="15" xfId="0" applyFont="1" applyBorder="1"/>
    <xf numFmtId="0" fontId="11" fillId="0" borderId="0" xfId="36"/>
    <xf numFmtId="0" fontId="11" fillId="0" borderId="0" xfId="36" applyAlignment="1">
      <alignment horizontal="right" vertic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6" fillId="2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/>
    <xf numFmtId="0" fontId="10" fillId="0" borderId="19" xfId="0" applyFont="1" applyBorder="1"/>
    <xf numFmtId="0" fontId="9" fillId="0" borderId="0" xfId="0" applyFont="1"/>
    <xf numFmtId="0" fontId="12" fillId="0" borderId="11" xfId="0" applyFont="1" applyBorder="1"/>
    <xf numFmtId="0" fontId="6" fillId="0" borderId="11" xfId="0" applyFont="1" applyBorder="1"/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20" borderId="11" xfId="35" applyFont="1" applyFill="1" applyBorder="1" applyAlignment="1">
      <alignment horizontal="center" vertical="center" wrapText="1"/>
    </xf>
    <xf numFmtId="0" fontId="10" fillId="20" borderId="11" xfId="35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 wrapText="1"/>
    </xf>
    <xf numFmtId="0" fontId="38" fillId="0" borderId="0" xfId="0" applyFont="1"/>
    <xf numFmtId="0" fontId="8" fillId="20" borderId="11" xfId="35" applyFont="1" applyFill="1" applyBorder="1" applyAlignment="1">
      <alignment horizontal="center" vertical="center" wrapText="1"/>
    </xf>
    <xf numFmtId="0" fontId="16" fillId="23" borderId="11" xfId="35" applyFont="1" applyFill="1" applyBorder="1" applyAlignment="1">
      <alignment vertical="center" wrapText="1"/>
    </xf>
    <xf numFmtId="0" fontId="9" fillId="23" borderId="11" xfId="35" applyFont="1" applyFill="1" applyBorder="1" applyAlignment="1">
      <alignment horizontal="center" vertical="center"/>
    </xf>
    <xf numFmtId="0" fontId="16" fillId="23" borderId="11" xfId="35" applyFont="1" applyFill="1" applyBorder="1"/>
    <xf numFmtId="0" fontId="9" fillId="23" borderId="11" xfId="35" applyFont="1" applyFill="1" applyBorder="1" applyAlignment="1">
      <alignment horizontal="center"/>
    </xf>
    <xf numFmtId="0" fontId="16" fillId="24" borderId="11" xfId="35" applyFont="1" applyFill="1" applyBorder="1" applyAlignment="1">
      <alignment vertical="center" wrapText="1"/>
    </xf>
    <xf numFmtId="0" fontId="9" fillId="24" borderId="11" xfId="35" applyFont="1" applyFill="1" applyBorder="1" applyAlignment="1">
      <alignment horizontal="center"/>
    </xf>
    <xf numFmtId="0" fontId="16" fillId="24" borderId="11" xfId="35" applyFont="1" applyFill="1" applyBorder="1"/>
    <xf numFmtId="0" fontId="16" fillId="25" borderId="11" xfId="35" applyFont="1" applyFill="1" applyBorder="1"/>
    <xf numFmtId="0" fontId="9" fillId="25" borderId="11" xfId="35" applyFont="1" applyFill="1" applyBorder="1" applyAlignment="1">
      <alignment horizontal="center"/>
    </xf>
    <xf numFmtId="0" fontId="16" fillId="26" borderId="11" xfId="35" applyFont="1" applyFill="1" applyBorder="1"/>
    <xf numFmtId="0" fontId="9" fillId="26" borderId="11" xfId="35" applyFont="1" applyFill="1" applyBorder="1" applyAlignment="1">
      <alignment horizontal="center"/>
    </xf>
    <xf numFmtId="3" fontId="39" fillId="26" borderId="11" xfId="0" applyNumberFormat="1" applyFont="1" applyFill="1" applyBorder="1"/>
    <xf numFmtId="0" fontId="17" fillId="0" borderId="19" xfId="35" applyFont="1" applyBorder="1" applyAlignment="1">
      <alignment horizontal="center" vertical="center" textRotation="90" wrapText="1"/>
    </xf>
    <xf numFmtId="0" fontId="16" fillId="0" borderId="0" xfId="37" applyFont="1" applyAlignment="1">
      <alignment horizontal="center"/>
    </xf>
    <xf numFmtId="0" fontId="4" fillId="27" borderId="11" xfId="35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0" xfId="37" applyFont="1" applyAlignment="1">
      <alignment horizontal="center"/>
    </xf>
    <xf numFmtId="0" fontId="41" fillId="0" borderId="0" xfId="36" applyFont="1" applyAlignment="1">
      <alignment horizontal="center"/>
    </xf>
    <xf numFmtId="0" fontId="17" fillId="0" borderId="18" xfId="35" applyFont="1" applyBorder="1" applyAlignment="1">
      <alignment horizontal="center" vertical="center" textRotation="90"/>
    </xf>
    <xf numFmtId="0" fontId="17" fillId="0" borderId="21" xfId="35" applyFont="1" applyBorder="1" applyAlignment="1">
      <alignment horizontal="center" vertical="center" textRotation="90"/>
    </xf>
    <xf numFmtId="0" fontId="17" fillId="0" borderId="19" xfId="35" applyFont="1" applyBorder="1" applyAlignment="1">
      <alignment horizontal="center" vertical="center" textRotation="90"/>
    </xf>
    <xf numFmtId="0" fontId="17" fillId="0" borderId="18" xfId="35" applyFont="1" applyBorder="1" applyAlignment="1">
      <alignment horizontal="center" vertical="center" textRotation="90" wrapText="1"/>
    </xf>
    <xf numFmtId="0" fontId="17" fillId="0" borderId="21" xfId="35" applyFont="1" applyBorder="1" applyAlignment="1">
      <alignment horizontal="center" vertical="center" textRotation="90" wrapText="1"/>
    </xf>
    <xf numFmtId="0" fontId="40" fillId="0" borderId="0" xfId="36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2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0" fontId="7" fillId="21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23" borderId="11" xfId="35" applyFont="1" applyFill="1" applyBorder="1"/>
    <xf numFmtId="3" fontId="43" fillId="23" borderId="11" xfId="0" applyNumberFormat="1" applyFont="1" applyFill="1" applyBorder="1"/>
    <xf numFmtId="3" fontId="4" fillId="23" borderId="11" xfId="36" applyNumberFormat="1" applyFont="1" applyFill="1" applyBorder="1" applyAlignment="1">
      <alignment horizontal="center" vertical="center" readingOrder="1"/>
    </xf>
    <xf numFmtId="0" fontId="4" fillId="24" borderId="11" xfId="35" applyFont="1" applyFill="1" applyBorder="1"/>
    <xf numFmtId="3" fontId="44" fillId="24" borderId="11" xfId="0" applyNumberFormat="1" applyFont="1" applyFill="1" applyBorder="1"/>
    <xf numFmtId="3" fontId="4" fillId="24" borderId="11" xfId="36" applyNumberFormat="1" applyFont="1" applyFill="1" applyBorder="1" applyAlignment="1">
      <alignment horizontal="center" vertical="center" readingOrder="1"/>
    </xf>
    <xf numFmtId="0" fontId="4" fillId="25" borderId="11" xfId="35" applyFont="1" applyFill="1" applyBorder="1"/>
    <xf numFmtId="3" fontId="44" fillId="25" borderId="11" xfId="0" applyNumberFormat="1" applyFont="1" applyFill="1" applyBorder="1"/>
    <xf numFmtId="3" fontId="4" fillId="25" borderId="11" xfId="36" applyNumberFormat="1" applyFont="1" applyFill="1" applyBorder="1" applyAlignment="1">
      <alignment horizontal="center" vertical="center" readingOrder="1"/>
    </xf>
    <xf numFmtId="3" fontId="44" fillId="25" borderId="11" xfId="0" applyNumberFormat="1" applyFont="1" applyFill="1" applyBorder="1" applyAlignment="1">
      <alignment vertical="top" wrapText="1"/>
    </xf>
    <xf numFmtId="3" fontId="4" fillId="25" borderId="22" xfId="36" applyNumberFormat="1" applyFont="1" applyFill="1" applyBorder="1" applyAlignment="1">
      <alignment horizontal="center" vertical="center" readingOrder="1"/>
    </xf>
    <xf numFmtId="0" fontId="4" fillId="26" borderId="11" xfId="35" applyFont="1" applyFill="1" applyBorder="1"/>
    <xf numFmtId="3" fontId="4" fillId="26" borderId="22" xfId="36" applyNumberFormat="1" applyFont="1" applyFill="1" applyBorder="1" applyAlignment="1">
      <alignment horizontal="center" vertical="center" readingOrder="1"/>
    </xf>
    <xf numFmtId="3" fontId="44" fillId="26" borderId="11" xfId="0" applyNumberFormat="1" applyFont="1" applyFill="1" applyBorder="1"/>
    <xf numFmtId="0" fontId="0" fillId="26" borderId="11" xfId="0" applyFill="1" applyBorder="1"/>
    <xf numFmtId="0" fontId="42" fillId="26" borderId="11" xfId="0" applyFont="1" applyFill="1" applyBorder="1"/>
    <xf numFmtId="3" fontId="4" fillId="26" borderId="11" xfId="36" applyNumberFormat="1" applyFont="1" applyFill="1" applyBorder="1" applyAlignment="1">
      <alignment horizontal="center" vertical="center" readingOrder="1"/>
    </xf>
  </cellXfs>
  <cellStyles count="42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40% - 1. jelölőszín 2" xfId="7"/>
    <cellStyle name="40% - 2. jelölőszín 2" xfId="8"/>
    <cellStyle name="40% - 3. jelölőszín 2" xfId="9"/>
    <cellStyle name="40% - 4. jelölőszín 2" xfId="10"/>
    <cellStyle name="40% - 5. jelölőszín 2" xfId="11"/>
    <cellStyle name="40% - 6. jelölőszín 2" xfId="12"/>
    <cellStyle name="60% - 1. jelölőszín 2" xfId="13"/>
    <cellStyle name="60% - 2. jelölőszín 2" xfId="14"/>
    <cellStyle name="60% - 3. jelölőszín 2" xfId="15"/>
    <cellStyle name="60% - 4. jelölőszín 2" xfId="16"/>
    <cellStyle name="60% - 5. jelölőszín 2" xfId="17"/>
    <cellStyle name="60% - 6. jelölőszín 2" xfId="18"/>
    <cellStyle name="Bevitel 2" xfId="19"/>
    <cellStyle name="Cím 2" xfId="20"/>
    <cellStyle name="Címsor 1 2" xfId="21"/>
    <cellStyle name="Címsor 2 2" xfId="22"/>
    <cellStyle name="Címsor 3 2" xfId="23"/>
    <cellStyle name="Címsor 4 2" xfId="24"/>
    <cellStyle name="Ellenőrzőcella 2" xfId="25"/>
    <cellStyle name="Figyelmeztetés 2" xfId="26"/>
    <cellStyle name="Hivatkozott cella 2" xfId="27"/>
    <cellStyle name="Jegyzet 2" xfId="28"/>
    <cellStyle name="Jó 2" xfId="29"/>
    <cellStyle name="Kimenet 2" xfId="30"/>
    <cellStyle name="Magyarázó szöveg 2" xfId="31"/>
    <cellStyle name="Normál" xfId="0" builtinId="0"/>
    <cellStyle name="Normál 2" xfId="32"/>
    <cellStyle name="Normál 2 2" xfId="33"/>
    <cellStyle name="Normál 3" xfId="34"/>
    <cellStyle name="Normál 4" xfId="35"/>
    <cellStyle name="Normál_Munka1" xfId="36"/>
    <cellStyle name="Normál_Munka2" xfId="37"/>
    <cellStyle name="Összesen 2" xfId="38"/>
    <cellStyle name="Rossz 2" xfId="39"/>
    <cellStyle name="Semleges 2" xfId="40"/>
    <cellStyle name="Számítás 2" xfId="41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jdusrv03\freund.sandorne$\Documents%20and%20Settings\papp.ferenc.KATVEDD1\Local%20Settings\Temporary%20Internet%20Files\Content.MSO\uvegzseb_2012_4negyed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_pály"/>
      <sheetName val="Tsd_szervezet"/>
      <sheetName val="Jármű"/>
      <sheetName val="5M_Ft"/>
      <sheetName val="ÁHT_fejl_tám"/>
      <sheetName val="Mobil"/>
    </sheetNames>
    <sheetDataSet>
      <sheetData sheetId="0">
        <row r="5">
          <cell r="A5" t="str">
            <v>HAJDÚ-BIHAR MEGYEI KATASZTRÓFAVÉDELMI IGAZGATÓSÁG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:E3"/>
    </sheetView>
  </sheetViews>
  <sheetFormatPr defaultRowHeight="15" x14ac:dyDescent="0.25"/>
  <cols>
    <col min="2" max="2" width="13.140625" bestFit="1" customWidth="1"/>
    <col min="3" max="3" width="14.85546875" bestFit="1" customWidth="1"/>
    <col min="4" max="4" width="15.85546875" bestFit="1" customWidth="1"/>
    <col min="5" max="5" width="24.5703125" customWidth="1"/>
  </cols>
  <sheetData>
    <row r="1" spans="1:6" ht="15.75" x14ac:dyDescent="0.25">
      <c r="A1" s="54" t="s">
        <v>0</v>
      </c>
      <c r="B1" s="55"/>
      <c r="C1" s="55"/>
      <c r="D1" s="55"/>
      <c r="E1" s="56"/>
    </row>
    <row r="2" spans="1:6" ht="23.25" x14ac:dyDescent="0.35">
      <c r="A2" s="57" t="s">
        <v>1</v>
      </c>
      <c r="B2" s="58"/>
      <c r="C2" s="58"/>
      <c r="D2" s="58"/>
      <c r="E2" s="59"/>
    </row>
    <row r="3" spans="1:6" ht="18" x14ac:dyDescent="0.3">
      <c r="A3" s="60" t="s">
        <v>244</v>
      </c>
      <c r="B3" s="61"/>
      <c r="C3" s="61"/>
      <c r="D3" s="61"/>
      <c r="E3" s="62"/>
    </row>
    <row r="4" spans="1:6" x14ac:dyDescent="0.25">
      <c r="A4" s="63"/>
      <c r="B4" s="52"/>
      <c r="C4" s="52"/>
      <c r="D4" s="52"/>
      <c r="E4" s="53"/>
    </row>
    <row r="5" spans="1:6" x14ac:dyDescent="0.25">
      <c r="A5" s="64" t="s">
        <v>2</v>
      </c>
      <c r="B5" s="65"/>
      <c r="C5" s="65"/>
      <c r="D5" s="65"/>
      <c r="E5" s="66"/>
    </row>
    <row r="6" spans="1:6" x14ac:dyDescent="0.25">
      <c r="A6" s="1"/>
      <c r="B6" s="52"/>
      <c r="C6" s="52"/>
      <c r="D6" s="52"/>
      <c r="E6" s="53"/>
    </row>
    <row r="7" spans="1:6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6" x14ac:dyDescent="0.25">
      <c r="A8" s="3"/>
      <c r="B8" s="3"/>
      <c r="C8" s="3"/>
      <c r="D8" s="3"/>
      <c r="E8" s="3"/>
    </row>
    <row r="9" spans="1:6" x14ac:dyDescent="0.25">
      <c r="A9" s="3"/>
      <c r="B9" s="3"/>
      <c r="C9" s="3"/>
      <c r="D9" s="3"/>
      <c r="E9" s="3"/>
    </row>
    <row r="10" spans="1:6" x14ac:dyDescent="0.25">
      <c r="A10" s="3"/>
      <c r="B10" s="3"/>
      <c r="C10" s="3"/>
      <c r="D10" s="3"/>
      <c r="E10" s="3"/>
    </row>
    <row r="11" spans="1:6" x14ac:dyDescent="0.25">
      <c r="A11" s="1"/>
      <c r="B11" s="4"/>
      <c r="C11" s="4"/>
      <c r="D11" s="4"/>
      <c r="E11" s="4"/>
      <c r="F11" s="7"/>
    </row>
    <row r="12" spans="1:6" x14ac:dyDescent="0.25">
      <c r="A12" s="4"/>
      <c r="B12" s="4"/>
      <c r="C12" s="4"/>
      <c r="D12" s="4"/>
      <c r="E12" s="4"/>
    </row>
    <row r="13" spans="1:6" x14ac:dyDescent="0.25">
      <c r="A13" s="5"/>
      <c r="B13" s="5"/>
      <c r="C13" s="4"/>
      <c r="D13" s="4"/>
      <c r="E13" s="4"/>
    </row>
    <row r="14" spans="1:6" x14ac:dyDescent="0.25">
      <c r="A14" s="4"/>
      <c r="B14" s="4"/>
      <c r="C14" s="4"/>
      <c r="D14" s="4"/>
      <c r="E14" s="4"/>
    </row>
    <row r="15" spans="1:6" x14ac:dyDescent="0.25">
      <c r="A15" s="4"/>
      <c r="B15" s="4"/>
      <c r="C15" s="4"/>
      <c r="D15" s="6"/>
      <c r="E15" s="6"/>
    </row>
    <row r="16" spans="1:6" x14ac:dyDescent="0.25">
      <c r="A16" s="4"/>
      <c r="B16" s="4"/>
      <c r="C16" s="4"/>
      <c r="D16" s="6"/>
      <c r="E16" s="6"/>
    </row>
  </sheetData>
  <mergeCells count="6">
    <mergeCell ref="B6:E6"/>
    <mergeCell ref="A1:E1"/>
    <mergeCell ref="A2:E2"/>
    <mergeCell ref="A3:E3"/>
    <mergeCell ref="A4:E4"/>
    <mergeCell ref="A5:E5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F3"/>
    </sheetView>
  </sheetViews>
  <sheetFormatPr defaultRowHeight="15" x14ac:dyDescent="0.25"/>
  <cols>
    <col min="2" max="2" width="18.85546875" customWidth="1"/>
    <col min="3" max="3" width="18.28515625" customWidth="1"/>
    <col min="4" max="4" width="27.28515625" customWidth="1"/>
    <col min="5" max="5" width="23.42578125" customWidth="1"/>
    <col min="6" max="6" width="19.5703125" customWidth="1"/>
  </cols>
  <sheetData>
    <row r="1" spans="1:6" ht="15.75" x14ac:dyDescent="0.25">
      <c r="A1" s="67" t="s">
        <v>0</v>
      </c>
      <c r="B1" s="68"/>
      <c r="C1" s="68"/>
      <c r="D1" s="68"/>
      <c r="E1" s="68"/>
      <c r="F1" s="69"/>
    </row>
    <row r="2" spans="1:6" ht="23.25" x14ac:dyDescent="0.35">
      <c r="A2" s="70" t="s">
        <v>8</v>
      </c>
      <c r="B2" s="58"/>
      <c r="C2" s="58"/>
      <c r="D2" s="58"/>
      <c r="E2" s="58"/>
      <c r="F2" s="71"/>
    </row>
    <row r="3" spans="1:6" ht="18" x14ac:dyDescent="0.3">
      <c r="A3" s="72" t="str">
        <f>Civil_Pályázatok!A3</f>
        <v>2019.07.01 - 2019.09.30.</v>
      </c>
      <c r="B3" s="61"/>
      <c r="C3" s="61"/>
      <c r="D3" s="61"/>
      <c r="E3" s="61"/>
      <c r="F3" s="73"/>
    </row>
    <row r="4" spans="1:6" x14ac:dyDescent="0.25">
      <c r="A4" s="8"/>
      <c r="B4" s="4"/>
      <c r="C4" s="4"/>
      <c r="D4" s="4"/>
      <c r="E4" s="7"/>
      <c r="F4" s="9"/>
    </row>
    <row r="5" spans="1:6" x14ac:dyDescent="0.25">
      <c r="A5" s="74" t="str">
        <f>[1]Civil_pály!A5</f>
        <v>HAJDÚ-BIHAR MEGYEI KATASZTRÓFAVÉDELMI IGAZGATÓSÁG</v>
      </c>
      <c r="B5" s="65"/>
      <c r="C5" s="65"/>
      <c r="D5" s="65"/>
      <c r="E5" s="65"/>
      <c r="F5" s="75"/>
    </row>
    <row r="6" spans="1:6" x14ac:dyDescent="0.25">
      <c r="A6" s="8"/>
      <c r="B6" s="4"/>
      <c r="C6" s="4"/>
      <c r="D6" s="4"/>
      <c r="E6" s="7"/>
      <c r="F6" s="9"/>
    </row>
    <row r="7" spans="1:6" x14ac:dyDescent="0.25">
      <c r="A7" s="10" t="s">
        <v>3</v>
      </c>
      <c r="B7" s="11" t="s">
        <v>9</v>
      </c>
      <c r="C7" s="11" t="s">
        <v>10</v>
      </c>
      <c r="D7" s="11" t="s">
        <v>11</v>
      </c>
      <c r="E7" s="11" t="s">
        <v>12</v>
      </c>
      <c r="F7" s="12" t="s">
        <v>13</v>
      </c>
    </row>
    <row r="8" spans="1:6" ht="15.75" x14ac:dyDescent="0.25">
      <c r="A8" s="13"/>
      <c r="B8" s="3"/>
      <c r="C8" s="3"/>
      <c r="D8" s="3"/>
      <c r="E8" s="14"/>
      <c r="F8" s="15"/>
    </row>
    <row r="9" spans="1:6" ht="15.75" x14ac:dyDescent="0.25">
      <c r="A9" s="13"/>
      <c r="B9" s="3"/>
      <c r="C9" s="3"/>
      <c r="D9" s="3"/>
      <c r="E9" s="14"/>
      <c r="F9" s="15"/>
    </row>
    <row r="10" spans="1:6" ht="15.75" x14ac:dyDescent="0.25">
      <c r="A10" s="13"/>
      <c r="B10" s="3"/>
      <c r="C10" s="3"/>
      <c r="D10" s="3"/>
      <c r="E10" s="14"/>
      <c r="F10" s="15"/>
    </row>
  </sheetData>
  <mergeCells count="4">
    <mergeCell ref="A1:F1"/>
    <mergeCell ref="A2:F2"/>
    <mergeCell ref="A3:F3"/>
    <mergeCell ref="A5:F5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>
      <selection activeCell="E19" sqref="E19"/>
    </sheetView>
  </sheetViews>
  <sheetFormatPr defaultRowHeight="15" x14ac:dyDescent="0.25"/>
  <cols>
    <col min="2" max="2" width="38" customWidth="1"/>
    <col min="3" max="3" width="10.5703125" bestFit="1" customWidth="1"/>
    <col min="7" max="7" width="11.140625" bestFit="1" customWidth="1"/>
    <col min="8" max="8" width="14.85546875" bestFit="1" customWidth="1"/>
  </cols>
  <sheetData>
    <row r="1" spans="1:11" x14ac:dyDescent="0.25">
      <c r="A1" s="16"/>
      <c r="B1" s="16"/>
      <c r="C1" s="16"/>
      <c r="D1" s="16"/>
      <c r="E1" s="16"/>
      <c r="F1" s="16"/>
      <c r="G1" s="16"/>
    </row>
    <row r="2" spans="1:11" ht="18.75" x14ac:dyDescent="0.3">
      <c r="A2" s="77" t="s">
        <v>14</v>
      </c>
      <c r="B2" s="77"/>
      <c r="C2" s="77"/>
      <c r="D2" s="77"/>
      <c r="E2" s="77"/>
      <c r="F2" s="77"/>
      <c r="G2" s="77"/>
      <c r="H2" s="77"/>
      <c r="I2" s="77"/>
    </row>
    <row r="3" spans="1:11" ht="15.75" x14ac:dyDescent="0.25">
      <c r="A3" s="76" t="str">
        <f>Civil_Pályázatok!A3</f>
        <v>2019.07.01 - 2019.09.30.</v>
      </c>
      <c r="B3" s="76"/>
      <c r="C3" s="76"/>
      <c r="D3" s="76"/>
      <c r="E3" s="76"/>
      <c r="F3" s="76"/>
      <c r="G3" s="76"/>
      <c r="H3" s="76"/>
      <c r="I3" s="76"/>
    </row>
    <row r="4" spans="1:11" ht="15.75" x14ac:dyDescent="0.25">
      <c r="A4" s="50"/>
      <c r="B4" s="50"/>
      <c r="C4" s="50"/>
      <c r="D4" s="50"/>
      <c r="E4" s="50"/>
      <c r="F4" s="50"/>
      <c r="G4" s="50"/>
    </row>
    <row r="5" spans="1:11" ht="15.75" x14ac:dyDescent="0.25">
      <c r="A5" s="83" t="s">
        <v>2</v>
      </c>
      <c r="B5" s="83"/>
      <c r="C5" s="83"/>
      <c r="D5" s="83"/>
      <c r="E5" s="83"/>
      <c r="F5" s="83"/>
      <c r="G5" s="83"/>
    </row>
    <row r="6" spans="1:11" x14ac:dyDescent="0.25">
      <c r="A6" s="16"/>
      <c r="B6" s="16"/>
      <c r="C6" s="16"/>
      <c r="D6" s="16"/>
      <c r="E6" s="17"/>
      <c r="F6" s="17"/>
      <c r="G6" s="16"/>
    </row>
    <row r="7" spans="1:11" ht="45" x14ac:dyDescent="0.25">
      <c r="A7" s="33" t="s">
        <v>3</v>
      </c>
      <c r="B7" s="32" t="s">
        <v>15</v>
      </c>
      <c r="C7" s="36" t="s">
        <v>103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104</v>
      </c>
    </row>
    <row r="8" spans="1:11" ht="15.75" customHeight="1" x14ac:dyDescent="0.25">
      <c r="A8" s="51" t="s">
        <v>21</v>
      </c>
      <c r="B8" s="37" t="s">
        <v>203</v>
      </c>
      <c r="C8" s="38" t="s">
        <v>204</v>
      </c>
      <c r="D8" s="120">
        <v>1</v>
      </c>
      <c r="E8" s="120">
        <v>4</v>
      </c>
      <c r="F8" s="121">
        <v>32370</v>
      </c>
      <c r="G8" s="120"/>
      <c r="H8" s="122">
        <v>9558557</v>
      </c>
      <c r="I8" s="78" t="s">
        <v>207</v>
      </c>
    </row>
    <row r="9" spans="1:11" ht="15.75" x14ac:dyDescent="0.25">
      <c r="A9" s="51" t="s">
        <v>22</v>
      </c>
      <c r="B9" s="37" t="s">
        <v>111</v>
      </c>
      <c r="C9" s="38" t="s">
        <v>112</v>
      </c>
      <c r="D9" s="120">
        <v>1</v>
      </c>
      <c r="E9" s="120">
        <v>8</v>
      </c>
      <c r="F9" s="121">
        <v>179797</v>
      </c>
      <c r="G9" s="120"/>
      <c r="H9" s="122">
        <v>3086183</v>
      </c>
      <c r="I9" s="79"/>
    </row>
    <row r="10" spans="1:11" ht="15.75" x14ac:dyDescent="0.25">
      <c r="A10" s="51" t="s">
        <v>225</v>
      </c>
      <c r="B10" s="37" t="s">
        <v>113</v>
      </c>
      <c r="C10" s="38" t="s">
        <v>114</v>
      </c>
      <c r="D10" s="120">
        <v>1</v>
      </c>
      <c r="E10" s="120">
        <v>16</v>
      </c>
      <c r="F10" s="121">
        <v>297103</v>
      </c>
      <c r="G10" s="120"/>
      <c r="H10" s="122">
        <v>2258500</v>
      </c>
      <c r="I10" s="79"/>
    </row>
    <row r="11" spans="1:11" ht="15.75" x14ac:dyDescent="0.25">
      <c r="A11" s="51" t="s">
        <v>23</v>
      </c>
      <c r="B11" s="37" t="s">
        <v>117</v>
      </c>
      <c r="C11" s="38" t="s">
        <v>118</v>
      </c>
      <c r="D11" s="120">
        <v>1</v>
      </c>
      <c r="E11" s="120">
        <v>23</v>
      </c>
      <c r="F11" s="121">
        <v>176803</v>
      </c>
      <c r="G11" s="120"/>
      <c r="H11" s="122">
        <v>2149916</v>
      </c>
      <c r="I11" s="79"/>
    </row>
    <row r="12" spans="1:11" ht="15.75" x14ac:dyDescent="0.25">
      <c r="A12" s="51" t="s">
        <v>24</v>
      </c>
      <c r="B12" s="39" t="s">
        <v>121</v>
      </c>
      <c r="C12" s="40" t="s">
        <v>122</v>
      </c>
      <c r="D12" s="120">
        <v>1</v>
      </c>
      <c r="E12" s="120">
        <v>7</v>
      </c>
      <c r="F12" s="121">
        <v>51415</v>
      </c>
      <c r="G12" s="120"/>
      <c r="H12" s="122">
        <v>2797638</v>
      </c>
      <c r="I12" s="79"/>
      <c r="K12" s="35"/>
    </row>
    <row r="13" spans="1:11" ht="15.75" x14ac:dyDescent="0.25">
      <c r="A13" s="51" t="s">
        <v>25</v>
      </c>
      <c r="B13" s="37" t="s">
        <v>123</v>
      </c>
      <c r="C13" s="40" t="s">
        <v>124</v>
      </c>
      <c r="D13" s="120">
        <v>1</v>
      </c>
      <c r="E13" s="120">
        <v>14</v>
      </c>
      <c r="F13" s="121">
        <v>235874</v>
      </c>
      <c r="G13" s="120"/>
      <c r="H13" s="122">
        <v>3031440</v>
      </c>
      <c r="I13" s="79"/>
    </row>
    <row r="14" spans="1:11" ht="15.75" x14ac:dyDescent="0.25">
      <c r="A14" s="51" t="s">
        <v>27</v>
      </c>
      <c r="B14" s="37" t="s">
        <v>215</v>
      </c>
      <c r="C14" s="40" t="s">
        <v>213</v>
      </c>
      <c r="D14" s="120">
        <v>1</v>
      </c>
      <c r="E14" s="120">
        <v>7</v>
      </c>
      <c r="F14" s="121">
        <v>141317</v>
      </c>
      <c r="G14" s="120"/>
      <c r="H14" s="122" t="s">
        <v>125</v>
      </c>
      <c r="I14" s="79"/>
    </row>
    <row r="15" spans="1:11" ht="15.75" x14ac:dyDescent="0.25">
      <c r="A15" s="51" t="s">
        <v>28</v>
      </c>
      <c r="B15" s="37" t="s">
        <v>215</v>
      </c>
      <c r="C15" s="40" t="s">
        <v>214</v>
      </c>
      <c r="D15" s="120">
        <v>1</v>
      </c>
      <c r="E15" s="120">
        <v>7</v>
      </c>
      <c r="F15" s="121">
        <v>109608</v>
      </c>
      <c r="G15" s="120"/>
      <c r="H15" s="122" t="s">
        <v>125</v>
      </c>
      <c r="I15" s="79"/>
    </row>
    <row r="16" spans="1:11" ht="15.75" x14ac:dyDescent="0.25">
      <c r="A16" s="51" t="s">
        <v>29</v>
      </c>
      <c r="B16" s="37" t="s">
        <v>222</v>
      </c>
      <c r="C16" s="40" t="s">
        <v>126</v>
      </c>
      <c r="D16" s="120">
        <v>1</v>
      </c>
      <c r="E16" s="120">
        <v>6</v>
      </c>
      <c r="F16" s="121">
        <v>51500</v>
      </c>
      <c r="G16" s="120"/>
      <c r="H16" s="122">
        <v>102000000</v>
      </c>
      <c r="I16" s="79"/>
    </row>
    <row r="17" spans="1:10" ht="15.75" x14ac:dyDescent="0.25">
      <c r="A17" s="51" t="s">
        <v>30</v>
      </c>
      <c r="B17" s="37" t="s">
        <v>83</v>
      </c>
      <c r="C17" s="40" t="s">
        <v>205</v>
      </c>
      <c r="D17" s="120">
        <v>1</v>
      </c>
      <c r="E17" s="120">
        <v>8</v>
      </c>
      <c r="F17" s="121">
        <v>239110</v>
      </c>
      <c r="G17" s="120"/>
      <c r="H17" s="122">
        <v>2600000</v>
      </c>
      <c r="I17" s="79"/>
    </row>
    <row r="18" spans="1:10" ht="15.75" x14ac:dyDescent="0.25">
      <c r="A18" s="51" t="s">
        <v>31</v>
      </c>
      <c r="B18" s="37" t="s">
        <v>115</v>
      </c>
      <c r="C18" s="40" t="s">
        <v>206</v>
      </c>
      <c r="D18" s="120">
        <v>1</v>
      </c>
      <c r="E18" s="120">
        <v>4</v>
      </c>
      <c r="F18" s="121">
        <v>49107</v>
      </c>
      <c r="G18" s="120"/>
      <c r="H18" s="122">
        <v>11240857</v>
      </c>
      <c r="I18" s="79"/>
    </row>
    <row r="19" spans="1:10" ht="15.75" x14ac:dyDescent="0.25">
      <c r="A19" s="51" t="s">
        <v>32</v>
      </c>
      <c r="B19" s="37" t="s">
        <v>193</v>
      </c>
      <c r="C19" s="40" t="s">
        <v>194</v>
      </c>
      <c r="D19" s="120">
        <v>1</v>
      </c>
      <c r="E19" s="120">
        <v>7</v>
      </c>
      <c r="F19" s="121">
        <v>39008</v>
      </c>
      <c r="G19" s="120"/>
      <c r="H19" s="122">
        <v>23224435</v>
      </c>
      <c r="I19" s="79"/>
    </row>
    <row r="20" spans="1:10" ht="15.75" x14ac:dyDescent="0.25">
      <c r="A20" s="51" t="s">
        <v>34</v>
      </c>
      <c r="B20" s="37" t="s">
        <v>123</v>
      </c>
      <c r="C20" s="40" t="s">
        <v>234</v>
      </c>
      <c r="D20" s="120">
        <v>1</v>
      </c>
      <c r="E20" s="120">
        <v>1</v>
      </c>
      <c r="F20" s="121">
        <v>16314</v>
      </c>
      <c r="G20" s="120"/>
      <c r="H20" s="122">
        <v>5622244</v>
      </c>
      <c r="I20" s="79"/>
    </row>
    <row r="21" spans="1:10" ht="15.75" x14ac:dyDescent="0.25">
      <c r="A21" s="51" t="s">
        <v>35</v>
      </c>
      <c r="B21" s="37" t="s">
        <v>235</v>
      </c>
      <c r="C21" s="40" t="s">
        <v>236</v>
      </c>
      <c r="D21" s="120">
        <v>1</v>
      </c>
      <c r="E21" s="120">
        <v>1</v>
      </c>
      <c r="F21" s="121">
        <v>9290</v>
      </c>
      <c r="G21" s="120"/>
      <c r="H21" s="122">
        <v>4440918</v>
      </c>
      <c r="I21" s="79"/>
    </row>
    <row r="22" spans="1:10" ht="15.75" x14ac:dyDescent="0.25">
      <c r="A22" s="51" t="s">
        <v>36</v>
      </c>
      <c r="B22" s="37" t="s">
        <v>235</v>
      </c>
      <c r="C22" s="40" t="s">
        <v>237</v>
      </c>
      <c r="D22" s="120">
        <v>1</v>
      </c>
      <c r="E22" s="120">
        <v>1</v>
      </c>
      <c r="F22" s="121">
        <v>14107</v>
      </c>
      <c r="G22" s="120"/>
      <c r="H22" s="122">
        <v>4440918</v>
      </c>
      <c r="I22" s="79"/>
    </row>
    <row r="23" spans="1:10" ht="15.75" customHeight="1" x14ac:dyDescent="0.25">
      <c r="A23" s="51" t="s">
        <v>37</v>
      </c>
      <c r="B23" s="37" t="s">
        <v>123</v>
      </c>
      <c r="C23" s="40" t="s">
        <v>127</v>
      </c>
      <c r="D23" s="120">
        <v>1</v>
      </c>
      <c r="E23" s="120">
        <v>14</v>
      </c>
      <c r="F23" s="121">
        <v>314793</v>
      </c>
      <c r="G23" s="120"/>
      <c r="H23" s="122">
        <v>3967000</v>
      </c>
      <c r="I23" s="79"/>
      <c r="J23" s="35"/>
    </row>
    <row r="24" spans="1:10" ht="15.75" x14ac:dyDescent="0.25">
      <c r="A24" s="51" t="s">
        <v>38</v>
      </c>
      <c r="B24" s="37" t="s">
        <v>238</v>
      </c>
      <c r="C24" s="40" t="s">
        <v>239</v>
      </c>
      <c r="D24" s="120">
        <v>1</v>
      </c>
      <c r="E24" s="120">
        <v>1</v>
      </c>
      <c r="F24" s="121">
        <v>4755</v>
      </c>
      <c r="G24" s="120"/>
      <c r="H24" s="122">
        <v>13800226</v>
      </c>
      <c r="I24" s="79"/>
      <c r="J24" s="35"/>
    </row>
    <row r="25" spans="1:10" ht="15.75" x14ac:dyDescent="0.25">
      <c r="A25" s="51" t="s">
        <v>40</v>
      </c>
      <c r="B25" s="37" t="s">
        <v>229</v>
      </c>
      <c r="C25" s="40" t="s">
        <v>228</v>
      </c>
      <c r="D25" s="120">
        <v>1</v>
      </c>
      <c r="E25" s="120">
        <v>1</v>
      </c>
      <c r="F25" s="121">
        <v>2199</v>
      </c>
      <c r="G25" s="120"/>
      <c r="H25" s="122">
        <v>8402700</v>
      </c>
      <c r="I25" s="80"/>
      <c r="J25" s="35"/>
    </row>
    <row r="26" spans="1:10" ht="15.75" x14ac:dyDescent="0.25">
      <c r="A26" s="51" t="s">
        <v>41</v>
      </c>
      <c r="B26" s="41" t="s">
        <v>26</v>
      </c>
      <c r="C26" s="42" t="s">
        <v>128</v>
      </c>
      <c r="D26" s="123">
        <v>1</v>
      </c>
      <c r="E26" s="123">
        <v>19</v>
      </c>
      <c r="F26" s="124">
        <v>354906</v>
      </c>
      <c r="G26" s="42"/>
      <c r="H26" s="125">
        <v>1200000</v>
      </c>
      <c r="I26" s="78" t="s">
        <v>129</v>
      </c>
      <c r="J26" s="35"/>
    </row>
    <row r="27" spans="1:10" ht="15.75" x14ac:dyDescent="0.25">
      <c r="A27" s="51" t="s">
        <v>226</v>
      </c>
      <c r="B27" s="41" t="s">
        <v>130</v>
      </c>
      <c r="C27" s="42" t="s">
        <v>131</v>
      </c>
      <c r="D27" s="123">
        <v>1</v>
      </c>
      <c r="E27" s="123">
        <v>13</v>
      </c>
      <c r="F27" s="124">
        <v>103366</v>
      </c>
      <c r="G27" s="42"/>
      <c r="H27" s="125">
        <v>5303750</v>
      </c>
      <c r="I27" s="79"/>
      <c r="J27" s="35"/>
    </row>
    <row r="28" spans="1:10" ht="17.25" customHeight="1" x14ac:dyDescent="0.25">
      <c r="A28" s="51" t="s">
        <v>43</v>
      </c>
      <c r="B28" s="41" t="s">
        <v>39</v>
      </c>
      <c r="C28" s="42" t="s">
        <v>210</v>
      </c>
      <c r="D28" s="123">
        <v>1</v>
      </c>
      <c r="E28" s="123">
        <v>18</v>
      </c>
      <c r="F28" s="124">
        <v>299864</v>
      </c>
      <c r="G28" s="42"/>
      <c r="H28" s="125">
        <v>2570820</v>
      </c>
      <c r="I28" s="79"/>
      <c r="J28" s="35"/>
    </row>
    <row r="29" spans="1:10" ht="15.75" x14ac:dyDescent="0.25">
      <c r="A29" s="51" t="s">
        <v>45</v>
      </c>
      <c r="B29" s="41" t="s">
        <v>223</v>
      </c>
      <c r="C29" s="42" t="s">
        <v>224</v>
      </c>
      <c r="D29" s="123">
        <v>1</v>
      </c>
      <c r="E29" s="123">
        <v>16</v>
      </c>
      <c r="F29" s="124">
        <v>105486</v>
      </c>
      <c r="G29" s="42"/>
      <c r="H29" s="125">
        <v>63704894</v>
      </c>
      <c r="I29" s="79"/>
      <c r="J29" s="35"/>
    </row>
    <row r="30" spans="1:10" ht="15" customHeight="1" x14ac:dyDescent="0.25">
      <c r="A30" s="51" t="s">
        <v>46</v>
      </c>
      <c r="B30" s="43" t="s">
        <v>47</v>
      </c>
      <c r="C30" s="42" t="s">
        <v>133</v>
      </c>
      <c r="D30" s="123">
        <v>1</v>
      </c>
      <c r="E30" s="123">
        <v>18</v>
      </c>
      <c r="F30" s="124">
        <v>71390</v>
      </c>
      <c r="G30" s="42"/>
      <c r="H30" s="125">
        <v>134590761</v>
      </c>
      <c r="I30" s="79"/>
      <c r="J30" s="35"/>
    </row>
    <row r="31" spans="1:10" ht="15.75" x14ac:dyDescent="0.25">
      <c r="A31" s="51" t="s">
        <v>48</v>
      </c>
      <c r="B31" s="41" t="s">
        <v>49</v>
      </c>
      <c r="C31" s="42" t="s">
        <v>134</v>
      </c>
      <c r="D31" s="123">
        <v>1</v>
      </c>
      <c r="E31" s="123">
        <v>15</v>
      </c>
      <c r="F31" s="124">
        <v>37042</v>
      </c>
      <c r="G31" s="42"/>
      <c r="H31" s="125">
        <v>54716164</v>
      </c>
      <c r="I31" s="79"/>
      <c r="J31" s="35"/>
    </row>
    <row r="32" spans="1:10" ht="15" customHeight="1" x14ac:dyDescent="0.25">
      <c r="A32" s="51" t="s">
        <v>50</v>
      </c>
      <c r="B32" s="41" t="s">
        <v>52</v>
      </c>
      <c r="C32" s="42" t="s">
        <v>135</v>
      </c>
      <c r="D32" s="123">
        <v>1</v>
      </c>
      <c r="E32" s="123">
        <v>17</v>
      </c>
      <c r="F32" s="124">
        <v>67481</v>
      </c>
      <c r="G32" s="42"/>
      <c r="H32" s="125">
        <v>230000000</v>
      </c>
      <c r="I32" s="79"/>
      <c r="J32" s="35"/>
    </row>
    <row r="33" spans="1:10" ht="15.75" customHeight="1" x14ac:dyDescent="0.25">
      <c r="A33" s="51" t="s">
        <v>51</v>
      </c>
      <c r="B33" s="41" t="s">
        <v>54</v>
      </c>
      <c r="C33" s="42" t="s">
        <v>136</v>
      </c>
      <c r="D33" s="123">
        <v>1</v>
      </c>
      <c r="E33" s="123">
        <v>16</v>
      </c>
      <c r="F33" s="124">
        <v>53051</v>
      </c>
      <c r="G33" s="42"/>
      <c r="H33" s="125">
        <v>39361319</v>
      </c>
      <c r="I33" s="79"/>
      <c r="J33" s="35"/>
    </row>
    <row r="34" spans="1:10" ht="15.75" customHeight="1" x14ac:dyDescent="0.25">
      <c r="A34" s="51" t="s">
        <v>53</v>
      </c>
      <c r="B34" s="41" t="s">
        <v>59</v>
      </c>
      <c r="C34" s="42" t="s">
        <v>137</v>
      </c>
      <c r="D34" s="123">
        <v>1</v>
      </c>
      <c r="E34" s="123">
        <v>10</v>
      </c>
      <c r="F34" s="124">
        <v>52425</v>
      </c>
      <c r="G34" s="42"/>
      <c r="H34" s="125">
        <v>79241050</v>
      </c>
      <c r="I34" s="79"/>
      <c r="J34" s="35"/>
    </row>
    <row r="35" spans="1:10" ht="15.75" x14ac:dyDescent="0.25">
      <c r="A35" s="51" t="s">
        <v>55</v>
      </c>
      <c r="B35" s="41" t="s">
        <v>61</v>
      </c>
      <c r="C35" s="42" t="s">
        <v>138</v>
      </c>
      <c r="D35" s="123">
        <v>1</v>
      </c>
      <c r="E35" s="123">
        <v>13</v>
      </c>
      <c r="F35" s="124">
        <v>35118</v>
      </c>
      <c r="G35" s="42"/>
      <c r="H35" s="125">
        <v>161731343</v>
      </c>
      <c r="I35" s="79"/>
      <c r="J35" s="35"/>
    </row>
    <row r="36" spans="1:10" ht="15.75" x14ac:dyDescent="0.25">
      <c r="A36" s="51" t="s">
        <v>56</v>
      </c>
      <c r="B36" s="41" t="s">
        <v>63</v>
      </c>
      <c r="C36" s="42" t="s">
        <v>139</v>
      </c>
      <c r="D36" s="123">
        <v>1</v>
      </c>
      <c r="E36" s="123">
        <v>16</v>
      </c>
      <c r="F36" s="124">
        <v>114709</v>
      </c>
      <c r="G36" s="42"/>
      <c r="H36" s="125">
        <v>82833492</v>
      </c>
      <c r="I36" s="79"/>
      <c r="J36" s="35"/>
    </row>
    <row r="37" spans="1:10" ht="15.75" x14ac:dyDescent="0.25">
      <c r="A37" s="51" t="s">
        <v>57</v>
      </c>
      <c r="B37" s="41" t="s">
        <v>115</v>
      </c>
      <c r="C37" s="42" t="s">
        <v>116</v>
      </c>
      <c r="D37" s="123">
        <v>1</v>
      </c>
      <c r="E37" s="123">
        <v>12</v>
      </c>
      <c r="F37" s="124">
        <v>180526</v>
      </c>
      <c r="G37" s="42"/>
      <c r="H37" s="125">
        <v>5303750</v>
      </c>
      <c r="I37" s="79"/>
      <c r="J37" s="35"/>
    </row>
    <row r="38" spans="1:10" ht="15.75" x14ac:dyDescent="0.25">
      <c r="A38" s="51" t="s">
        <v>58</v>
      </c>
      <c r="B38" s="41" t="s">
        <v>78</v>
      </c>
      <c r="C38" s="42" t="s">
        <v>140</v>
      </c>
      <c r="D38" s="123">
        <v>1</v>
      </c>
      <c r="E38" s="123">
        <v>11</v>
      </c>
      <c r="F38" s="124">
        <v>80817</v>
      </c>
      <c r="G38" s="42"/>
      <c r="H38" s="125">
        <v>64988579</v>
      </c>
      <c r="I38" s="79"/>
      <c r="J38" s="35"/>
    </row>
    <row r="39" spans="1:10" ht="15.75" x14ac:dyDescent="0.25">
      <c r="A39" s="51" t="s">
        <v>60</v>
      </c>
      <c r="B39" s="43" t="s">
        <v>80</v>
      </c>
      <c r="C39" s="42" t="s">
        <v>141</v>
      </c>
      <c r="D39" s="123">
        <v>1</v>
      </c>
      <c r="E39" s="123">
        <v>12</v>
      </c>
      <c r="F39" s="124">
        <v>48513</v>
      </c>
      <c r="G39" s="42"/>
      <c r="H39" s="125">
        <v>121160881</v>
      </c>
      <c r="I39" s="79"/>
      <c r="J39" s="35"/>
    </row>
    <row r="40" spans="1:10" ht="15.75" x14ac:dyDescent="0.25">
      <c r="A40" s="51" t="s">
        <v>62</v>
      </c>
      <c r="B40" s="41" t="s">
        <v>123</v>
      </c>
      <c r="C40" s="42" t="s">
        <v>142</v>
      </c>
      <c r="D40" s="123">
        <v>1</v>
      </c>
      <c r="E40" s="123">
        <v>9</v>
      </c>
      <c r="F40" s="124">
        <v>90799</v>
      </c>
      <c r="G40" s="42"/>
      <c r="H40" s="125">
        <v>4015380</v>
      </c>
      <c r="I40" s="79"/>
      <c r="J40" s="35"/>
    </row>
    <row r="41" spans="1:10" ht="15.75" x14ac:dyDescent="0.25">
      <c r="A41" s="51" t="s">
        <v>64</v>
      </c>
      <c r="B41" s="41" t="s">
        <v>143</v>
      </c>
      <c r="C41" s="42" t="s">
        <v>144</v>
      </c>
      <c r="D41" s="123">
        <v>1</v>
      </c>
      <c r="E41" s="123">
        <v>12</v>
      </c>
      <c r="F41" s="124">
        <v>189873</v>
      </c>
      <c r="G41" s="42"/>
      <c r="H41" s="125">
        <v>2570820</v>
      </c>
      <c r="I41" s="79"/>
      <c r="J41" s="35"/>
    </row>
    <row r="42" spans="1:10" ht="15.75" x14ac:dyDescent="0.25">
      <c r="A42" s="51" t="s">
        <v>65</v>
      </c>
      <c r="B42" s="41" t="s">
        <v>145</v>
      </c>
      <c r="C42" s="42" t="s">
        <v>146</v>
      </c>
      <c r="D42" s="123">
        <v>1</v>
      </c>
      <c r="E42" s="123">
        <v>16</v>
      </c>
      <c r="F42" s="124">
        <v>103327</v>
      </c>
      <c r="G42" s="42"/>
      <c r="H42" s="125">
        <v>77236778</v>
      </c>
      <c r="I42" s="79"/>
      <c r="J42" s="35"/>
    </row>
    <row r="43" spans="1:10" ht="15.75" x14ac:dyDescent="0.25">
      <c r="A43" s="51" t="s">
        <v>66</v>
      </c>
      <c r="B43" s="41" t="s">
        <v>147</v>
      </c>
      <c r="C43" s="42" t="s">
        <v>148</v>
      </c>
      <c r="D43" s="123">
        <v>1</v>
      </c>
      <c r="E43" s="123">
        <v>19</v>
      </c>
      <c r="F43" s="124">
        <v>53142</v>
      </c>
      <c r="G43" s="42"/>
      <c r="H43" s="125">
        <v>36330241</v>
      </c>
      <c r="I43" s="79"/>
      <c r="J43" s="35"/>
    </row>
    <row r="44" spans="1:10" ht="15.75" x14ac:dyDescent="0.25">
      <c r="A44" s="51" t="s">
        <v>227</v>
      </c>
      <c r="B44" s="41" t="s">
        <v>42</v>
      </c>
      <c r="C44" s="42" t="s">
        <v>149</v>
      </c>
      <c r="D44" s="123">
        <v>1</v>
      </c>
      <c r="E44" s="123">
        <v>20</v>
      </c>
      <c r="F44" s="124">
        <v>110742</v>
      </c>
      <c r="G44" s="42"/>
      <c r="H44" s="125">
        <v>3232287</v>
      </c>
      <c r="I44" s="79"/>
      <c r="J44" s="35"/>
    </row>
    <row r="45" spans="1:10" ht="15.75" x14ac:dyDescent="0.25">
      <c r="A45" s="51" t="s">
        <v>68</v>
      </c>
      <c r="B45" s="41" t="s">
        <v>83</v>
      </c>
      <c r="C45" s="42" t="s">
        <v>150</v>
      </c>
      <c r="D45" s="123">
        <v>1</v>
      </c>
      <c r="E45" s="123">
        <v>17</v>
      </c>
      <c r="F45" s="124">
        <v>411283</v>
      </c>
      <c r="G45" s="42"/>
      <c r="H45" s="125">
        <v>7509320</v>
      </c>
      <c r="I45" s="79"/>
      <c r="J45" s="35"/>
    </row>
    <row r="46" spans="1:10" ht="15.75" x14ac:dyDescent="0.25">
      <c r="A46" s="51" t="s">
        <v>69</v>
      </c>
      <c r="B46" s="43" t="s">
        <v>198</v>
      </c>
      <c r="C46" s="42" t="s">
        <v>199</v>
      </c>
      <c r="D46" s="123">
        <v>1</v>
      </c>
      <c r="E46" s="123">
        <v>15</v>
      </c>
      <c r="F46" s="124">
        <v>40967</v>
      </c>
      <c r="G46" s="42"/>
      <c r="H46" s="125">
        <v>79630320</v>
      </c>
      <c r="I46" s="79"/>
      <c r="J46" s="35"/>
    </row>
    <row r="47" spans="1:10" ht="15.75" x14ac:dyDescent="0.25">
      <c r="A47" s="51" t="s">
        <v>70</v>
      </c>
      <c r="B47" s="43" t="s">
        <v>200</v>
      </c>
      <c r="C47" s="42" t="s">
        <v>201</v>
      </c>
      <c r="D47" s="123">
        <v>1</v>
      </c>
      <c r="E47" s="123">
        <v>5</v>
      </c>
      <c r="F47" s="124">
        <v>32920</v>
      </c>
      <c r="G47" s="42"/>
      <c r="H47" s="125">
        <v>88655000</v>
      </c>
      <c r="I47" s="79"/>
      <c r="J47" s="35"/>
    </row>
    <row r="48" spans="1:10" ht="15.75" x14ac:dyDescent="0.25">
      <c r="A48" s="51" t="s">
        <v>71</v>
      </c>
      <c r="B48" s="43" t="s">
        <v>200</v>
      </c>
      <c r="C48" s="42" t="s">
        <v>208</v>
      </c>
      <c r="D48" s="123">
        <v>1</v>
      </c>
      <c r="E48" s="123">
        <v>3</v>
      </c>
      <c r="F48" s="124">
        <v>19268</v>
      </c>
      <c r="G48" s="42"/>
      <c r="H48" s="125">
        <v>88655000</v>
      </c>
      <c r="I48" s="79"/>
      <c r="J48" s="35"/>
    </row>
    <row r="49" spans="1:10" ht="15.75" x14ac:dyDescent="0.25">
      <c r="A49" s="51" t="s">
        <v>72</v>
      </c>
      <c r="B49" s="43" t="s">
        <v>200</v>
      </c>
      <c r="C49" s="42" t="s">
        <v>202</v>
      </c>
      <c r="D49" s="123">
        <v>1</v>
      </c>
      <c r="E49" s="123">
        <v>5</v>
      </c>
      <c r="F49" s="124">
        <v>38992</v>
      </c>
      <c r="G49" s="42"/>
      <c r="H49" s="125">
        <v>88655000</v>
      </c>
      <c r="I49" s="79"/>
      <c r="J49" s="35"/>
    </row>
    <row r="50" spans="1:10" ht="15.75" x14ac:dyDescent="0.25">
      <c r="A50" s="51" t="s">
        <v>73</v>
      </c>
      <c r="B50" s="43" t="s">
        <v>219</v>
      </c>
      <c r="C50" s="42" t="s">
        <v>216</v>
      </c>
      <c r="D50" s="123">
        <v>1</v>
      </c>
      <c r="E50" s="123">
        <v>2</v>
      </c>
      <c r="F50" s="124">
        <v>32935</v>
      </c>
      <c r="G50" s="42"/>
      <c r="H50" s="125">
        <v>3697773</v>
      </c>
      <c r="I50" s="79"/>
      <c r="J50" s="35"/>
    </row>
    <row r="51" spans="1:10" ht="15.75" customHeight="1" x14ac:dyDescent="0.25">
      <c r="A51" s="51" t="s">
        <v>74</v>
      </c>
      <c r="B51" s="41" t="s">
        <v>229</v>
      </c>
      <c r="C51" s="42" t="s">
        <v>230</v>
      </c>
      <c r="D51" s="123">
        <v>1</v>
      </c>
      <c r="E51" s="123">
        <v>2</v>
      </c>
      <c r="F51" s="124">
        <v>5441</v>
      </c>
      <c r="G51" s="42"/>
      <c r="H51" s="125">
        <v>8402700</v>
      </c>
      <c r="I51" s="79"/>
      <c r="J51" s="35"/>
    </row>
    <row r="52" spans="1:10" ht="15.75" x14ac:dyDescent="0.25">
      <c r="A52" s="51" t="s">
        <v>75</v>
      </c>
      <c r="B52" s="41" t="s">
        <v>232</v>
      </c>
      <c r="C52" s="42" t="s">
        <v>231</v>
      </c>
      <c r="D52" s="123">
        <v>1</v>
      </c>
      <c r="E52" s="123">
        <v>2</v>
      </c>
      <c r="F52" s="124">
        <v>8782</v>
      </c>
      <c r="G52" s="42"/>
      <c r="H52" s="125">
        <v>99500000</v>
      </c>
      <c r="I52" s="80"/>
      <c r="J52" s="35"/>
    </row>
    <row r="53" spans="1:10" ht="15.75" x14ac:dyDescent="0.25">
      <c r="A53" s="51" t="s">
        <v>76</v>
      </c>
      <c r="B53" s="44" t="s">
        <v>33</v>
      </c>
      <c r="C53" s="45" t="s">
        <v>152</v>
      </c>
      <c r="D53" s="126">
        <v>1</v>
      </c>
      <c r="E53" s="126">
        <v>17</v>
      </c>
      <c r="F53" s="127">
        <v>291245</v>
      </c>
      <c r="G53" s="45"/>
      <c r="H53" s="128">
        <v>3070834</v>
      </c>
      <c r="I53" s="81" t="s">
        <v>153</v>
      </c>
      <c r="J53" s="35"/>
    </row>
    <row r="54" spans="1:10" ht="15.75" x14ac:dyDescent="0.25">
      <c r="A54" s="51" t="s">
        <v>77</v>
      </c>
      <c r="B54" s="44" t="s">
        <v>42</v>
      </c>
      <c r="C54" s="45" t="s">
        <v>155</v>
      </c>
      <c r="D54" s="126">
        <v>1</v>
      </c>
      <c r="E54" s="126">
        <v>19</v>
      </c>
      <c r="F54" s="127">
        <v>78932</v>
      </c>
      <c r="G54" s="45"/>
      <c r="H54" s="128">
        <v>3232287</v>
      </c>
      <c r="I54" s="82"/>
      <c r="J54" s="35"/>
    </row>
    <row r="55" spans="1:10" ht="15.75" x14ac:dyDescent="0.25">
      <c r="A55" s="51" t="s">
        <v>79</v>
      </c>
      <c r="B55" s="44" t="s">
        <v>49</v>
      </c>
      <c r="C55" s="45" t="s">
        <v>157</v>
      </c>
      <c r="D55" s="126">
        <v>1</v>
      </c>
      <c r="E55" s="126">
        <v>14</v>
      </c>
      <c r="F55" s="127">
        <v>56514</v>
      </c>
      <c r="G55" s="45"/>
      <c r="H55" s="128">
        <v>54716164</v>
      </c>
      <c r="I55" s="82"/>
      <c r="J55" s="35"/>
    </row>
    <row r="56" spans="1:10" ht="15.75" x14ac:dyDescent="0.25">
      <c r="A56" s="51" t="s">
        <v>81</v>
      </c>
      <c r="B56" s="44" t="s">
        <v>159</v>
      </c>
      <c r="C56" s="45" t="s">
        <v>160</v>
      </c>
      <c r="D56" s="126"/>
      <c r="E56" s="126">
        <v>12</v>
      </c>
      <c r="F56" s="127">
        <v>81567</v>
      </c>
      <c r="G56" s="45"/>
      <c r="H56" s="128" t="s">
        <v>161</v>
      </c>
      <c r="I56" s="82"/>
      <c r="J56" s="35"/>
    </row>
    <row r="57" spans="1:10" ht="15.75" x14ac:dyDescent="0.25">
      <c r="A57" s="51" t="s">
        <v>82</v>
      </c>
      <c r="B57" s="44" t="s">
        <v>67</v>
      </c>
      <c r="C57" s="45" t="s">
        <v>165</v>
      </c>
      <c r="D57" s="126">
        <v>1</v>
      </c>
      <c r="E57" s="126">
        <v>11</v>
      </c>
      <c r="F57" s="129">
        <v>62713</v>
      </c>
      <c r="G57" s="45"/>
      <c r="H57" s="128">
        <v>48465680</v>
      </c>
      <c r="I57" s="82"/>
      <c r="J57" s="35"/>
    </row>
    <row r="58" spans="1:10" ht="15.75" x14ac:dyDescent="0.25">
      <c r="A58" s="51" t="s">
        <v>84</v>
      </c>
      <c r="B58" s="44" t="s">
        <v>105</v>
      </c>
      <c r="C58" s="45" t="s">
        <v>106</v>
      </c>
      <c r="D58" s="126">
        <v>1</v>
      </c>
      <c r="E58" s="126">
        <v>21</v>
      </c>
      <c r="F58" s="127">
        <v>385834</v>
      </c>
      <c r="G58" s="45"/>
      <c r="H58" s="128">
        <v>3135589</v>
      </c>
      <c r="I58" s="82"/>
      <c r="J58" s="35"/>
    </row>
    <row r="59" spans="1:10" ht="15.75" x14ac:dyDescent="0.25">
      <c r="A59" s="51" t="s">
        <v>151</v>
      </c>
      <c r="B59" s="44" t="s">
        <v>167</v>
      </c>
      <c r="C59" s="45" t="s">
        <v>168</v>
      </c>
      <c r="D59" s="126">
        <v>1</v>
      </c>
      <c r="E59" s="126">
        <v>12</v>
      </c>
      <c r="F59" s="127">
        <v>206005</v>
      </c>
      <c r="G59" s="45"/>
      <c r="H59" s="128">
        <v>3890000</v>
      </c>
      <c r="I59" s="82"/>
      <c r="J59" s="35"/>
    </row>
    <row r="60" spans="1:10" ht="15.75" customHeight="1" x14ac:dyDescent="0.25">
      <c r="A60" s="51" t="s">
        <v>154</v>
      </c>
      <c r="B60" s="44" t="s">
        <v>109</v>
      </c>
      <c r="C60" s="45" t="s">
        <v>110</v>
      </c>
      <c r="D60" s="126">
        <v>1</v>
      </c>
      <c r="E60" s="126">
        <v>12</v>
      </c>
      <c r="F60" s="127">
        <v>260312</v>
      </c>
      <c r="G60" s="45"/>
      <c r="H60" s="130">
        <v>8417177</v>
      </c>
      <c r="I60" s="82"/>
      <c r="J60" s="35"/>
    </row>
    <row r="61" spans="1:10" ht="15.75" x14ac:dyDescent="0.25">
      <c r="A61" s="51" t="s">
        <v>156</v>
      </c>
      <c r="B61" s="44" t="s">
        <v>111</v>
      </c>
      <c r="C61" s="45" t="s">
        <v>220</v>
      </c>
      <c r="D61" s="126">
        <v>1</v>
      </c>
      <c r="E61" s="126">
        <v>2</v>
      </c>
      <c r="F61" s="127">
        <v>32448</v>
      </c>
      <c r="G61" s="45"/>
      <c r="H61" s="130">
        <v>3510659</v>
      </c>
      <c r="I61" s="82"/>
      <c r="J61" s="35"/>
    </row>
    <row r="62" spans="1:10" ht="15.75" x14ac:dyDescent="0.25">
      <c r="A62" s="51" t="s">
        <v>158</v>
      </c>
      <c r="B62" s="46" t="s">
        <v>83</v>
      </c>
      <c r="C62" s="47" t="s">
        <v>170</v>
      </c>
      <c r="D62" s="131">
        <v>1</v>
      </c>
      <c r="E62" s="131">
        <v>28</v>
      </c>
      <c r="F62" s="48">
        <v>75084</v>
      </c>
      <c r="G62" s="47"/>
      <c r="H62" s="132">
        <v>1299082</v>
      </c>
      <c r="I62" s="81" t="s">
        <v>171</v>
      </c>
      <c r="J62" s="35"/>
    </row>
    <row r="63" spans="1:10" ht="15.75" x14ac:dyDescent="0.25">
      <c r="A63" s="51" t="s">
        <v>162</v>
      </c>
      <c r="B63" s="46" t="s">
        <v>42</v>
      </c>
      <c r="C63" s="47" t="s">
        <v>173</v>
      </c>
      <c r="D63" s="131">
        <v>1</v>
      </c>
      <c r="E63" s="131">
        <v>20</v>
      </c>
      <c r="F63" s="133">
        <v>133513</v>
      </c>
      <c r="G63" s="47"/>
      <c r="H63" s="132">
        <v>3232287</v>
      </c>
      <c r="I63" s="82"/>
      <c r="J63" s="35"/>
    </row>
    <row r="64" spans="1:10" ht="15.75" x14ac:dyDescent="0.25">
      <c r="A64" s="51" t="s">
        <v>163</v>
      </c>
      <c r="B64" s="46" t="s">
        <v>123</v>
      </c>
      <c r="C64" s="47" t="s">
        <v>175</v>
      </c>
      <c r="D64" s="131">
        <v>1</v>
      </c>
      <c r="E64" s="131">
        <v>23</v>
      </c>
      <c r="F64" s="133">
        <v>190240</v>
      </c>
      <c r="G64" s="47"/>
      <c r="H64" s="132">
        <v>4050200</v>
      </c>
      <c r="I64" s="82"/>
      <c r="J64" s="35"/>
    </row>
    <row r="65" spans="1:10" ht="15.75" x14ac:dyDescent="0.25">
      <c r="A65" s="51" t="s">
        <v>164</v>
      </c>
      <c r="B65" s="46" t="s">
        <v>177</v>
      </c>
      <c r="C65" s="47" t="s">
        <v>178</v>
      </c>
      <c r="D65" s="131">
        <v>1</v>
      </c>
      <c r="E65" s="131">
        <v>19</v>
      </c>
      <c r="F65" s="48">
        <v>413141</v>
      </c>
      <c r="G65" s="47"/>
      <c r="H65" s="132">
        <v>2942485</v>
      </c>
      <c r="I65" s="82"/>
      <c r="J65" s="35"/>
    </row>
    <row r="66" spans="1:10" ht="15.75" x14ac:dyDescent="0.25">
      <c r="A66" s="51" t="s">
        <v>166</v>
      </c>
      <c r="B66" s="46" t="s">
        <v>180</v>
      </c>
      <c r="C66" s="47" t="s">
        <v>181</v>
      </c>
      <c r="D66" s="131">
        <v>1</v>
      </c>
      <c r="E66" s="131">
        <v>11</v>
      </c>
      <c r="F66" s="133">
        <v>74861</v>
      </c>
      <c r="G66" s="47"/>
      <c r="H66" s="132">
        <v>77236778</v>
      </c>
      <c r="I66" s="82"/>
      <c r="J66" s="35"/>
    </row>
    <row r="67" spans="1:10" ht="15.75" x14ac:dyDescent="0.25">
      <c r="A67" s="51" t="s">
        <v>169</v>
      </c>
      <c r="B67" s="46" t="s">
        <v>183</v>
      </c>
      <c r="C67" s="47" t="s">
        <v>184</v>
      </c>
      <c r="D67" s="131">
        <v>1</v>
      </c>
      <c r="E67" s="131">
        <v>22</v>
      </c>
      <c r="F67" s="133">
        <v>119501</v>
      </c>
      <c r="G67" s="47"/>
      <c r="H67" s="132">
        <v>47965441</v>
      </c>
      <c r="I67" s="82"/>
      <c r="J67" s="35"/>
    </row>
    <row r="68" spans="1:10" ht="15.75" x14ac:dyDescent="0.25">
      <c r="A68" s="51" t="s">
        <v>172</v>
      </c>
      <c r="B68" s="46" t="s">
        <v>186</v>
      </c>
      <c r="C68" s="47" t="s">
        <v>187</v>
      </c>
      <c r="D68" s="131">
        <v>1</v>
      </c>
      <c r="E68" s="131">
        <v>15</v>
      </c>
      <c r="F68" s="48">
        <v>48217</v>
      </c>
      <c r="G68" s="47"/>
      <c r="H68" s="132">
        <v>55012941</v>
      </c>
      <c r="I68" s="82"/>
      <c r="J68" s="35"/>
    </row>
    <row r="69" spans="1:10" ht="15.75" x14ac:dyDescent="0.25">
      <c r="A69" s="51" t="s">
        <v>174</v>
      </c>
      <c r="B69" s="46" t="s">
        <v>189</v>
      </c>
      <c r="C69" s="47" t="s">
        <v>190</v>
      </c>
      <c r="D69" s="131">
        <v>1</v>
      </c>
      <c r="E69" s="131">
        <v>17</v>
      </c>
      <c r="F69" s="133">
        <v>50008</v>
      </c>
      <c r="G69" s="47"/>
      <c r="H69" s="132">
        <v>9493400</v>
      </c>
      <c r="I69" s="82"/>
      <c r="J69" s="35"/>
    </row>
    <row r="70" spans="1:10" ht="15.75" x14ac:dyDescent="0.25">
      <c r="A70" s="51" t="s">
        <v>176</v>
      </c>
      <c r="B70" s="46" t="s">
        <v>191</v>
      </c>
      <c r="C70" s="47" t="s">
        <v>192</v>
      </c>
      <c r="D70" s="131">
        <v>1</v>
      </c>
      <c r="E70" s="131">
        <v>23</v>
      </c>
      <c r="F70" s="133">
        <v>201278</v>
      </c>
      <c r="G70" s="47"/>
      <c r="H70" s="132">
        <v>26877499</v>
      </c>
      <c r="I70" s="82"/>
      <c r="J70" s="35"/>
    </row>
    <row r="71" spans="1:10" ht="15.75" x14ac:dyDescent="0.25">
      <c r="A71" s="51" t="s">
        <v>179</v>
      </c>
      <c r="B71" s="46" t="s">
        <v>111</v>
      </c>
      <c r="C71" s="47" t="s">
        <v>195</v>
      </c>
      <c r="D71" s="131">
        <v>1</v>
      </c>
      <c r="E71" s="131">
        <v>14</v>
      </c>
      <c r="F71" s="133">
        <v>369022</v>
      </c>
      <c r="G71" s="47"/>
      <c r="H71" s="132">
        <v>3270000</v>
      </c>
      <c r="I71" s="82"/>
      <c r="J71" s="35"/>
    </row>
    <row r="72" spans="1:10" ht="15.75" x14ac:dyDescent="0.25">
      <c r="A72" s="51" t="s">
        <v>182</v>
      </c>
      <c r="B72" s="46" t="s">
        <v>107</v>
      </c>
      <c r="C72" s="47" t="s">
        <v>108</v>
      </c>
      <c r="D72" s="131">
        <v>1</v>
      </c>
      <c r="E72" s="131">
        <v>17</v>
      </c>
      <c r="F72" s="133">
        <v>91506</v>
      </c>
      <c r="G72" s="47"/>
      <c r="H72" s="132">
        <v>39361319</v>
      </c>
      <c r="I72" s="82"/>
    </row>
    <row r="73" spans="1:10" ht="15.75" x14ac:dyDescent="0.25">
      <c r="A73" s="51" t="s">
        <v>185</v>
      </c>
      <c r="B73" s="46" t="s">
        <v>196</v>
      </c>
      <c r="C73" s="47" t="s">
        <v>197</v>
      </c>
      <c r="D73" s="131">
        <v>1</v>
      </c>
      <c r="E73" s="131">
        <v>21</v>
      </c>
      <c r="F73" s="133">
        <v>219156</v>
      </c>
      <c r="G73" s="47"/>
      <c r="H73" s="132">
        <v>51040391</v>
      </c>
      <c r="I73" s="82"/>
    </row>
    <row r="74" spans="1:10" ht="15.75" x14ac:dyDescent="0.25">
      <c r="A74" s="51" t="s">
        <v>188</v>
      </c>
      <c r="B74" s="46" t="s">
        <v>200</v>
      </c>
      <c r="C74" s="47" t="s">
        <v>212</v>
      </c>
      <c r="D74" s="134">
        <v>1</v>
      </c>
      <c r="E74" s="134">
        <v>3</v>
      </c>
      <c r="F74" s="133">
        <v>16691</v>
      </c>
      <c r="G74" s="134"/>
      <c r="H74" s="132">
        <v>15645000</v>
      </c>
      <c r="I74" s="82"/>
    </row>
    <row r="75" spans="1:10" ht="15.75" x14ac:dyDescent="0.25">
      <c r="A75" s="51" t="s">
        <v>209</v>
      </c>
      <c r="B75" s="46" t="s">
        <v>219</v>
      </c>
      <c r="C75" s="47" t="s">
        <v>217</v>
      </c>
      <c r="D75" s="131">
        <v>1</v>
      </c>
      <c r="E75" s="134">
        <v>2</v>
      </c>
      <c r="F75" s="133">
        <v>24943</v>
      </c>
      <c r="G75" s="134"/>
      <c r="H75" s="132">
        <v>3637773</v>
      </c>
      <c r="I75" s="82"/>
    </row>
    <row r="76" spans="1:10" ht="15.75" x14ac:dyDescent="0.25">
      <c r="A76" s="51" t="s">
        <v>211</v>
      </c>
      <c r="B76" s="46" t="s">
        <v>200</v>
      </c>
      <c r="C76" s="47" t="s">
        <v>218</v>
      </c>
      <c r="D76" s="131">
        <v>1</v>
      </c>
      <c r="E76" s="134">
        <v>3</v>
      </c>
      <c r="F76" s="133">
        <v>20864</v>
      </c>
      <c r="G76" s="134"/>
      <c r="H76" s="132">
        <v>15645000</v>
      </c>
      <c r="I76" s="82"/>
    </row>
    <row r="77" spans="1:10" ht="15.75" x14ac:dyDescent="0.25">
      <c r="A77" s="51" t="s">
        <v>233</v>
      </c>
      <c r="B77" s="46" t="s">
        <v>119</v>
      </c>
      <c r="C77" s="47" t="s">
        <v>120</v>
      </c>
      <c r="D77" s="131">
        <v>1</v>
      </c>
      <c r="E77" s="134">
        <v>15</v>
      </c>
      <c r="F77" s="133">
        <v>270415</v>
      </c>
      <c r="G77" s="134"/>
      <c r="H77" s="132">
        <v>7509320</v>
      </c>
      <c r="I77" s="82"/>
    </row>
    <row r="78" spans="1:10" ht="15.75" x14ac:dyDescent="0.25">
      <c r="A78" s="51" t="s">
        <v>240</v>
      </c>
      <c r="B78" s="46" t="s">
        <v>44</v>
      </c>
      <c r="C78" s="47" t="s">
        <v>132</v>
      </c>
      <c r="D78" s="131">
        <v>1</v>
      </c>
      <c r="E78" s="134">
        <v>23</v>
      </c>
      <c r="F78" s="133">
        <v>178503</v>
      </c>
      <c r="G78" s="134"/>
      <c r="H78" s="132">
        <v>44183143</v>
      </c>
      <c r="I78" s="82"/>
    </row>
    <row r="79" spans="1:10" ht="15.75" x14ac:dyDescent="0.25">
      <c r="A79" s="51" t="s">
        <v>241</v>
      </c>
      <c r="B79" s="135" t="s">
        <v>111</v>
      </c>
      <c r="C79" s="47" t="s">
        <v>221</v>
      </c>
      <c r="D79" s="131">
        <v>1</v>
      </c>
      <c r="E79" s="134">
        <v>2</v>
      </c>
      <c r="F79" s="133">
        <v>38337</v>
      </c>
      <c r="G79" s="134"/>
      <c r="H79" s="132">
        <v>3510659</v>
      </c>
      <c r="I79" s="82"/>
    </row>
    <row r="80" spans="1:10" ht="15.75" x14ac:dyDescent="0.25">
      <c r="A80" s="51" t="s">
        <v>242</v>
      </c>
      <c r="B80" s="135" t="s">
        <v>232</v>
      </c>
      <c r="C80" s="47" t="s">
        <v>243</v>
      </c>
      <c r="D80" s="131">
        <v>1</v>
      </c>
      <c r="E80" s="134">
        <v>1</v>
      </c>
      <c r="F80" s="133">
        <v>3444</v>
      </c>
      <c r="G80" s="134"/>
      <c r="H80" s="136">
        <v>99500000</v>
      </c>
      <c r="I80" s="49"/>
    </row>
  </sheetData>
  <mergeCells count="7">
    <mergeCell ref="I62:I79"/>
    <mergeCell ref="A3:I3"/>
    <mergeCell ref="A2:I2"/>
    <mergeCell ref="I8:I25"/>
    <mergeCell ref="I26:I52"/>
    <mergeCell ref="I53:I61"/>
    <mergeCell ref="A5:G5"/>
  </mergeCells>
  <phoneticPr fontId="15" type="noConversion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3" sqref="E13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7.5703125" bestFit="1" customWidth="1"/>
    <col min="5" max="5" width="25.85546875" bestFit="1" customWidth="1"/>
    <col min="6" max="6" width="21" bestFit="1" customWidth="1"/>
    <col min="7" max="7" width="18" bestFit="1" customWidth="1"/>
  </cols>
  <sheetData>
    <row r="1" spans="1:7" ht="15.75" x14ac:dyDescent="0.25">
      <c r="A1" s="84" t="s">
        <v>0</v>
      </c>
      <c r="B1" s="85"/>
      <c r="C1" s="85"/>
      <c r="D1" s="85"/>
      <c r="E1" s="85"/>
      <c r="F1" s="85"/>
      <c r="G1" s="86"/>
    </row>
    <row r="2" spans="1:7" ht="23.25" x14ac:dyDescent="0.35">
      <c r="A2" s="87" t="s">
        <v>85</v>
      </c>
      <c r="B2" s="88"/>
      <c r="C2" s="88"/>
      <c r="D2" s="88"/>
      <c r="E2" s="88"/>
      <c r="F2" s="88"/>
      <c r="G2" s="89"/>
    </row>
    <row r="3" spans="1:7" ht="18" x14ac:dyDescent="0.3">
      <c r="A3" s="90" t="str">
        <f>Civil_Pályázatok!A3</f>
        <v>2019.07.01 - 2019.09.30.</v>
      </c>
      <c r="B3" s="91"/>
      <c r="C3" s="91"/>
      <c r="D3" s="91"/>
      <c r="E3" s="91"/>
      <c r="F3" s="91"/>
      <c r="G3" s="92"/>
    </row>
    <row r="4" spans="1:7" x14ac:dyDescent="0.25">
      <c r="A4" s="93" t="str">
        <f>[1]Civil_pály!A5</f>
        <v>HAJDÚ-BIHAR MEGYEI KATASZTRÓFAVÉDELMI IGAZGATÓSÁG</v>
      </c>
      <c r="B4" s="94"/>
      <c r="C4" s="94"/>
      <c r="D4" s="94"/>
      <c r="E4" s="94"/>
      <c r="F4" s="94"/>
      <c r="G4" s="95"/>
    </row>
    <row r="5" spans="1:7" x14ac:dyDescent="0.25">
      <c r="A5" s="18"/>
      <c r="B5" s="19"/>
      <c r="C5" s="19"/>
      <c r="D5" s="19"/>
      <c r="E5" s="19"/>
      <c r="F5" s="19"/>
      <c r="G5" s="20"/>
    </row>
    <row r="6" spans="1:7" x14ac:dyDescent="0.25">
      <c r="A6" s="21" t="s">
        <v>3</v>
      </c>
      <c r="B6" s="21" t="s">
        <v>86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87</v>
      </c>
    </row>
    <row r="7" spans="1:7" x14ac:dyDescent="0.25">
      <c r="A7" s="22"/>
      <c r="B7" s="29"/>
      <c r="C7" s="30"/>
      <c r="D7" s="29"/>
      <c r="E7" s="29"/>
      <c r="F7" s="34"/>
      <c r="G7" s="31"/>
    </row>
    <row r="8" spans="1:7" x14ac:dyDescent="0.25">
      <c r="A8" s="22"/>
      <c r="B8" s="29"/>
      <c r="C8" s="30"/>
      <c r="D8" s="29"/>
      <c r="E8" s="29"/>
      <c r="F8" s="30"/>
      <c r="G8" s="31"/>
    </row>
    <row r="9" spans="1:7" x14ac:dyDescent="0.25">
      <c r="A9" s="22"/>
      <c r="B9" s="29"/>
      <c r="C9" s="30"/>
      <c r="D9" s="29"/>
      <c r="E9" s="29"/>
      <c r="F9" s="30"/>
      <c r="G9" s="31"/>
    </row>
    <row r="10" spans="1:7" x14ac:dyDescent="0.25">
      <c r="A10" s="23"/>
      <c r="B10" s="24"/>
      <c r="C10" s="23"/>
      <c r="D10" s="23"/>
      <c r="E10" s="23"/>
      <c r="F10" s="23"/>
      <c r="G10" s="23"/>
    </row>
  </sheetData>
  <mergeCells count="4">
    <mergeCell ref="A1:G1"/>
    <mergeCell ref="A2:G2"/>
    <mergeCell ref="A3:G3"/>
    <mergeCell ref="A4:G4"/>
  </mergeCells>
  <phoneticPr fontId="1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5" sqref="B25"/>
    </sheetView>
  </sheetViews>
  <sheetFormatPr defaultRowHeight="15" x14ac:dyDescent="0.25"/>
  <cols>
    <col min="2" max="2" width="23.28515625" bestFit="1" customWidth="1"/>
    <col min="3" max="3" width="16.140625" bestFit="1" customWidth="1"/>
    <col min="4" max="5" width="19.42578125" bestFit="1" customWidth="1"/>
  </cols>
  <sheetData>
    <row r="1" spans="1:7" ht="15.75" x14ac:dyDescent="0.25">
      <c r="A1" s="84" t="s">
        <v>0</v>
      </c>
      <c r="B1" s="85"/>
      <c r="C1" s="85"/>
      <c r="D1" s="85"/>
      <c r="E1" s="86"/>
    </row>
    <row r="2" spans="1:7" ht="23.25" x14ac:dyDescent="0.35">
      <c r="A2" s="87" t="s">
        <v>88</v>
      </c>
      <c r="B2" s="88"/>
      <c r="C2" s="88"/>
      <c r="D2" s="88"/>
      <c r="E2" s="89"/>
    </row>
    <row r="3" spans="1:7" ht="18" x14ac:dyDescent="0.3">
      <c r="A3" s="96" t="str">
        <f>Civil_Pályázatok!A3</f>
        <v>2019.07.01 - 2019.09.30.</v>
      </c>
      <c r="B3" s="97"/>
      <c r="C3" s="97"/>
      <c r="D3" s="97"/>
      <c r="E3" s="98"/>
    </row>
    <row r="4" spans="1:7" x14ac:dyDescent="0.25">
      <c r="A4" s="99" t="str">
        <f>[1]Civil_pály!A5</f>
        <v>HAJDÚ-BIHAR MEGYEI KATASZTRÓFAVÉDELMI IGAZGATÓSÁG</v>
      </c>
      <c r="B4" s="100"/>
      <c r="C4" s="100"/>
      <c r="D4" s="100"/>
      <c r="E4" s="101"/>
      <c r="F4" s="28"/>
    </row>
    <row r="5" spans="1:7" ht="15.75" x14ac:dyDescent="0.25">
      <c r="A5" s="2" t="s">
        <v>3</v>
      </c>
      <c r="B5" s="2" t="s">
        <v>89</v>
      </c>
      <c r="C5" s="2" t="s">
        <v>90</v>
      </c>
      <c r="D5" s="2" t="s">
        <v>91</v>
      </c>
      <c r="E5" s="2" t="s">
        <v>92</v>
      </c>
      <c r="F5" s="25"/>
      <c r="G5" s="25"/>
    </row>
    <row r="6" spans="1:7" x14ac:dyDescent="0.25">
      <c r="A6" s="26"/>
      <c r="B6" s="26"/>
      <c r="C6" s="26"/>
      <c r="D6" s="26"/>
      <c r="E6" s="26"/>
    </row>
    <row r="7" spans="1:7" x14ac:dyDescent="0.25">
      <c r="A7" s="26"/>
      <c r="B7" s="26"/>
      <c r="C7" s="26"/>
      <c r="D7" s="26"/>
      <c r="E7" s="26"/>
    </row>
    <row r="8" spans="1:7" x14ac:dyDescent="0.25">
      <c r="A8" s="27"/>
      <c r="B8" s="27"/>
      <c r="C8" s="27"/>
      <c r="D8" s="27"/>
      <c r="E8" s="27"/>
    </row>
  </sheetData>
  <mergeCells count="4">
    <mergeCell ref="A1:E1"/>
    <mergeCell ref="A2:E2"/>
    <mergeCell ref="A3:E3"/>
    <mergeCell ref="A4:E4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D7" sqref="D7:G7"/>
    </sheetView>
  </sheetViews>
  <sheetFormatPr defaultRowHeight="15" x14ac:dyDescent="0.25"/>
  <cols>
    <col min="12" max="12" width="47.5703125" customWidth="1"/>
  </cols>
  <sheetData>
    <row r="1" spans="1:12" ht="22.5" x14ac:dyDescent="0.3">
      <c r="A1" s="105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7.25" x14ac:dyDescent="0.25">
      <c r="A2" s="108" t="str">
        <f>Civil_Pályázatok!A3</f>
        <v>2019.07.01 - 2019.09.30.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x14ac:dyDescent="0.25">
      <c r="A3" s="93" t="str">
        <f>[1]Civil_pály!A5</f>
        <v>HAJDÚ-BIHAR MEGYEI KATASZTRÓFAVÉDELMI IGAZGATÓSÁG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95"/>
    </row>
    <row r="4" spans="1:12" x14ac:dyDescent="0.25">
      <c r="A4" s="111"/>
      <c r="B4" s="111"/>
      <c r="C4" s="111"/>
      <c r="D4" s="112" t="s">
        <v>94</v>
      </c>
      <c r="E4" s="112"/>
      <c r="F4" s="112"/>
      <c r="G4" s="112"/>
      <c r="H4" s="112" t="s">
        <v>95</v>
      </c>
      <c r="I4" s="112"/>
      <c r="J4" s="112"/>
      <c r="K4" s="112"/>
      <c r="L4" s="112"/>
    </row>
    <row r="5" spans="1:12" x14ac:dyDescent="0.25">
      <c r="A5" s="102" t="s">
        <v>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x14ac:dyDescent="0.25">
      <c r="A6" s="103" t="s">
        <v>97</v>
      </c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</row>
    <row r="7" spans="1:12" x14ac:dyDescent="0.25">
      <c r="A7" s="114" t="s">
        <v>98</v>
      </c>
      <c r="B7" s="115"/>
      <c r="C7" s="22" t="s">
        <v>99</v>
      </c>
      <c r="D7" s="104">
        <v>91</v>
      </c>
      <c r="E7" s="104"/>
      <c r="F7" s="104"/>
      <c r="G7" s="104"/>
      <c r="H7" s="104">
        <v>307</v>
      </c>
      <c r="I7" s="104"/>
      <c r="J7" s="104"/>
      <c r="K7" s="104"/>
      <c r="L7" s="104"/>
    </row>
    <row r="8" spans="1:12" x14ac:dyDescent="0.25">
      <c r="A8" s="116"/>
      <c r="B8" s="117"/>
      <c r="C8" s="22" t="s">
        <v>100</v>
      </c>
      <c r="D8" s="104"/>
      <c r="E8" s="104"/>
      <c r="F8" s="104"/>
      <c r="G8" s="104"/>
      <c r="H8" s="104"/>
      <c r="I8" s="104"/>
      <c r="J8" s="104"/>
      <c r="K8" s="104"/>
      <c r="L8" s="104"/>
    </row>
    <row r="9" spans="1:12" x14ac:dyDescent="0.25">
      <c r="A9" s="118"/>
      <c r="B9" s="119"/>
      <c r="C9" s="22" t="s">
        <v>101</v>
      </c>
      <c r="D9" s="104"/>
      <c r="E9" s="104"/>
      <c r="F9" s="104"/>
      <c r="G9" s="104"/>
      <c r="H9" s="104"/>
      <c r="I9" s="104"/>
      <c r="J9" s="104"/>
      <c r="K9" s="104"/>
      <c r="L9" s="104"/>
    </row>
    <row r="10" spans="1:12" x14ac:dyDescent="0.25">
      <c r="A10" s="103" t="s">
        <v>102</v>
      </c>
      <c r="B10" s="103"/>
      <c r="C10" s="103"/>
      <c r="D10" s="113">
        <f>SUM(D7:G9)</f>
        <v>91</v>
      </c>
      <c r="E10" s="113"/>
      <c r="F10" s="113"/>
      <c r="G10" s="113"/>
      <c r="H10" s="113">
        <f>SUM(H7:L9)</f>
        <v>307</v>
      </c>
      <c r="I10" s="113"/>
      <c r="J10" s="113"/>
      <c r="K10" s="113"/>
      <c r="L10" s="113"/>
    </row>
  </sheetData>
  <mergeCells count="20">
    <mergeCell ref="A10:C10"/>
    <mergeCell ref="D10:G10"/>
    <mergeCell ref="H10:L10"/>
    <mergeCell ref="A7:B9"/>
    <mergeCell ref="D7:G7"/>
    <mergeCell ref="H7:L7"/>
    <mergeCell ref="D8:G8"/>
    <mergeCell ref="H8:L8"/>
    <mergeCell ref="D9:G9"/>
    <mergeCell ref="H9:L9"/>
    <mergeCell ref="A5:L5"/>
    <mergeCell ref="A6:C6"/>
    <mergeCell ref="D6:G6"/>
    <mergeCell ref="H6:L6"/>
    <mergeCell ref="A1:L1"/>
    <mergeCell ref="A2:L2"/>
    <mergeCell ref="A3:L3"/>
    <mergeCell ref="A4:C4"/>
    <mergeCell ref="D4:G4"/>
    <mergeCell ref="H4:L4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Civil_Pályázatok</vt:lpstr>
      <vt:lpstr>TSD Szervezet</vt:lpstr>
      <vt:lpstr>Jármű</vt:lpstr>
      <vt:lpstr>5M Ft</vt:lpstr>
      <vt:lpstr>ÁHT Fejl. tám.</vt:lpstr>
      <vt:lpstr>Mobil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ori.zsolt</dc:creator>
  <cp:lastModifiedBy>Őri Zsolt</cp:lastModifiedBy>
  <cp:lastPrinted>2019-01-14T11:44:36Z</cp:lastPrinted>
  <dcterms:created xsi:type="dcterms:W3CDTF">2013-06-11T09:24:17Z</dcterms:created>
  <dcterms:modified xsi:type="dcterms:W3CDTF">2019-11-21T09:53:18Z</dcterms:modified>
</cp:coreProperties>
</file>