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Üvegzseb\2017. 4. negyedév\"/>
    </mc:Choice>
  </mc:AlternateContent>
  <bookViews>
    <workbookView xWindow="0" yWindow="120" windowWidth="21720" windowHeight="13605" activeTab="2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10" i="6" l="1"/>
  <c r="D10" i="6"/>
  <c r="A2" i="6"/>
  <c r="A3" i="5"/>
  <c r="A3" i="4"/>
  <c r="A3" i="3"/>
  <c r="A3" i="2"/>
  <c r="A3" i="6"/>
  <c r="A4" i="5"/>
  <c r="A4" i="4"/>
  <c r="A5" i="2"/>
</calcChain>
</file>

<file path=xl/sharedStrings.xml><?xml version="1.0" encoding="utf-8"?>
<sst xmlns="http://schemas.openxmlformats.org/spreadsheetml/2006/main" count="266" uniqueCount="239">
  <si>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</si>
  <si>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</si>
  <si>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</si>
  <si>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</si>
  <si>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</si>
  <si>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</si>
  <si>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</si>
  <si>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</si>
  <si>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</si>
  <si>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</si>
  <si>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</si>
  <si>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</si>
  <si>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</si>
  <si>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</si>
  <si>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Jármű állomány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</si>
  <si>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</si>
  <si>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</si>
  <si>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</si>
  <si>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</si>
  <si>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</si>
  <si>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</si>
  <si>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1.</t>
  </si>
  <si>
    <t>2.</t>
  </si>
  <si>
    <t>3.</t>
  </si>
  <si>
    <t>Skoda Octavia 1,8</t>
  </si>
  <si>
    <t>4.</t>
  </si>
  <si>
    <t>5.</t>
  </si>
  <si>
    <t>6.</t>
  </si>
  <si>
    <t>Opel Astra</t>
  </si>
  <si>
    <t>7.</t>
  </si>
  <si>
    <t>8.</t>
  </si>
  <si>
    <t>9.</t>
  </si>
  <si>
    <t>10.</t>
  </si>
  <si>
    <t>11.</t>
  </si>
  <si>
    <t>Volkswagen Golf</t>
  </si>
  <si>
    <t>12.</t>
  </si>
  <si>
    <t xml:space="preserve">SEAT CORDOBA 1.6 </t>
  </si>
  <si>
    <t>13.</t>
  </si>
  <si>
    <t>14.</t>
  </si>
  <si>
    <t>15.</t>
  </si>
  <si>
    <t>16.</t>
  </si>
  <si>
    <t>17.</t>
  </si>
  <si>
    <t xml:space="preserve">SKODA FABIA SEDAN </t>
  </si>
  <si>
    <t>18.</t>
  </si>
  <si>
    <t>19.</t>
  </si>
  <si>
    <t>20.</t>
  </si>
  <si>
    <t>Lada Niva</t>
  </si>
  <si>
    <t>21.</t>
  </si>
  <si>
    <t>Mercedes 1124</t>
  </si>
  <si>
    <t>22.</t>
  </si>
  <si>
    <t>23.</t>
  </si>
  <si>
    <t>IVECO 150 E 28 R</t>
  </si>
  <si>
    <t>24.</t>
  </si>
  <si>
    <t>RENAULT KERAX 420.19 4X4</t>
  </si>
  <si>
    <t>25.</t>
  </si>
  <si>
    <t>Mercedes 1234 AF/36</t>
  </si>
  <si>
    <t>26.</t>
  </si>
  <si>
    <t>Faun TADANO BKF35-4</t>
  </si>
  <si>
    <t>27.</t>
  </si>
  <si>
    <t>Mercedes Sprinter 416 CDI 4x4</t>
  </si>
  <si>
    <t>28.</t>
  </si>
  <si>
    <t>Mercedes 1234</t>
  </si>
  <si>
    <t>29.</t>
  </si>
  <si>
    <t>30.</t>
  </si>
  <si>
    <t>31.</t>
  </si>
  <si>
    <t>RENAULT 34B-BM HEROS</t>
  </si>
  <si>
    <t>32.</t>
  </si>
  <si>
    <t>RENAULT 24C-BROTO SKYLIFT</t>
  </si>
  <si>
    <t>33.</t>
  </si>
  <si>
    <t>Renault-Saurus Midlum270.16 4X4</t>
  </si>
  <si>
    <t>34.</t>
  </si>
  <si>
    <t>35.</t>
  </si>
  <si>
    <t>MERCEDES 1124 AF TLF 2000</t>
  </si>
  <si>
    <t>36.</t>
  </si>
  <si>
    <t>MERCEDES 906 KA 50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</si>
  <si>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</si>
  <si>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</si>
  <si>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</si>
  <si>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</si>
  <si>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</si>
  <si>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</si>
  <si>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</si>
  <si>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</si>
  <si>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</si>
  <si>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</si>
  <si>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</si>
  <si>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Renault Midlum240.14 4X4</t>
  </si>
  <si>
    <t>48.</t>
  </si>
  <si>
    <t>Iveco 160E-Magirus</t>
  </si>
  <si>
    <t>49.</t>
  </si>
  <si>
    <t>50.</t>
  </si>
  <si>
    <t>Ford Transit</t>
  </si>
  <si>
    <t>51.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</si>
  <si>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</si>
  <si>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</si>
  <si>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</si>
  <si>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</si>
  <si>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</si>
  <si>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</si>
  <si>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</si>
  <si>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</si>
  <si>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</si>
  <si>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 Mobiltelefonok száma  (db)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</si>
  <si>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</si>
  <si>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</si>
  <si>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</si>
  <si>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</si>
  <si>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</si>
  <si>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</si>
  <si>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</si>
  <si>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</si>
  <si>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Rendszám</t>
  </si>
  <si>
    <t>Szolg. Hely</t>
  </si>
  <si>
    <t>SKODA OCTAVIA</t>
  </si>
  <si>
    <t>GUY-007</t>
  </si>
  <si>
    <t>MERCEDES SPRINTER</t>
  </si>
  <si>
    <t>ITY-787</t>
  </si>
  <si>
    <t>NISSAN PATHFINDER</t>
  </si>
  <si>
    <t>KRF-119</t>
  </si>
  <si>
    <t>VW Transporter T4</t>
  </si>
  <si>
    <t>GTZ-020</t>
  </si>
  <si>
    <t>Skoda Fabia</t>
  </si>
  <si>
    <t>MFE-407</t>
  </si>
  <si>
    <t>LZM-778</t>
  </si>
  <si>
    <t>Ford Mondeo</t>
  </si>
  <si>
    <t>JZA-665</t>
  </si>
  <si>
    <t>Ford Ranger</t>
  </si>
  <si>
    <t>LCJ-139</t>
  </si>
  <si>
    <t>VW Caddy</t>
  </si>
  <si>
    <t>GKS-397</t>
  </si>
  <si>
    <t xml:space="preserve">FORD TRANSIT </t>
  </si>
  <si>
    <t>JRT-454</t>
  </si>
  <si>
    <t>SKODA YETI</t>
  </si>
  <si>
    <t>MOH-369</t>
  </si>
  <si>
    <t>Skoda Octavia</t>
  </si>
  <si>
    <t>KGA-693</t>
  </si>
  <si>
    <t>VW Golf 1,4 TSI</t>
  </si>
  <si>
    <t>LSZ-406</t>
  </si>
  <si>
    <t>Bérelt</t>
  </si>
  <si>
    <t>LSZ-423</t>
  </si>
  <si>
    <t>Range Rover</t>
  </si>
  <si>
    <t>MZD-263</t>
  </si>
  <si>
    <t>JNB-180</t>
  </si>
  <si>
    <t>HNK-601</t>
  </si>
  <si>
    <t>Debrecen KvK</t>
  </si>
  <si>
    <t>CNR-052</t>
  </si>
  <si>
    <t>Ford  Ranger</t>
  </si>
  <si>
    <t>KZD-723</t>
  </si>
  <si>
    <t xml:space="preserve"> IJY-737</t>
  </si>
  <si>
    <t>GLZ-345</t>
  </si>
  <si>
    <t>HZK-570</t>
  </si>
  <si>
    <t>KFK-866</t>
  </si>
  <si>
    <t>GRY-049</t>
  </si>
  <si>
    <t>IWU-916</t>
  </si>
  <si>
    <t>JGJ-320</t>
  </si>
  <si>
    <t>GJA-933</t>
  </si>
  <si>
    <t>KAY-665</t>
  </si>
  <si>
    <t>LCF-299</t>
  </si>
  <si>
    <t>JGD-274</t>
  </si>
  <si>
    <t>LIB-120</t>
  </si>
  <si>
    <t>KPX-381</t>
  </si>
  <si>
    <t>LXF-080</t>
  </si>
  <si>
    <t>Skoda Fábia</t>
  </si>
  <si>
    <t>LJR-493</t>
  </si>
  <si>
    <t>Mercedes Ictus</t>
  </si>
  <si>
    <t>LZZ-560</t>
  </si>
  <si>
    <t>Mercedes Atego</t>
  </si>
  <si>
    <t>JGD-286</t>
  </si>
  <si>
    <t>MAN</t>
  </si>
  <si>
    <t>IEB-703</t>
  </si>
  <si>
    <t>HDR-685</t>
  </si>
  <si>
    <t>HFH-627</t>
  </si>
  <si>
    <t>INX-088</t>
  </si>
  <si>
    <t>Steyr Bronto TLF2000</t>
  </si>
  <si>
    <t>CIB-684</t>
  </si>
  <si>
    <t>52.</t>
  </si>
  <si>
    <t>IJX-653</t>
  </si>
  <si>
    <t>Hajdúnánás KvK</t>
  </si>
  <si>
    <t>53.</t>
  </si>
  <si>
    <t>HFH-699</t>
  </si>
  <si>
    <t>54.</t>
  </si>
  <si>
    <t>JGD-243</t>
  </si>
  <si>
    <t>55.</t>
  </si>
  <si>
    <t>Renault Saurus Midlum</t>
  </si>
  <si>
    <t>KPX-146</t>
  </si>
  <si>
    <t>Önkorm. Tulajdon</t>
  </si>
  <si>
    <t>56.</t>
  </si>
  <si>
    <t>Opel Corsa</t>
  </si>
  <si>
    <t>HYX-265</t>
  </si>
  <si>
    <t>Önkorm Tulajdon</t>
  </si>
  <si>
    <t>57.</t>
  </si>
  <si>
    <t>GNX-127</t>
  </si>
  <si>
    <t>58.</t>
  </si>
  <si>
    <t>LKT-310</t>
  </si>
  <si>
    <t>59.</t>
  </si>
  <si>
    <t>Suzuki SX4</t>
  </si>
  <si>
    <t>LBD-433</t>
  </si>
  <si>
    <t>60.</t>
  </si>
  <si>
    <t>BIT-610</t>
  </si>
  <si>
    <t>Püspökladány KvK</t>
  </si>
  <si>
    <t>61.</t>
  </si>
  <si>
    <t>HHV-272</t>
  </si>
  <si>
    <t>62.</t>
  </si>
  <si>
    <t>BOD-006</t>
  </si>
  <si>
    <t>63.</t>
  </si>
  <si>
    <t>VW Polo 1.6i</t>
  </si>
  <si>
    <t>HXC-259</t>
  </si>
  <si>
    <t>64.</t>
  </si>
  <si>
    <t>MB-Atego</t>
  </si>
  <si>
    <t>LJZ-065</t>
  </si>
  <si>
    <t>65.</t>
  </si>
  <si>
    <t>MB-TLF2000</t>
  </si>
  <si>
    <t>GRY-228</t>
  </si>
  <si>
    <t>66.</t>
  </si>
  <si>
    <t>Renault Kerax</t>
  </si>
  <si>
    <t>JSZ-467</t>
  </si>
  <si>
    <t>67.</t>
  </si>
  <si>
    <t>68.</t>
  </si>
  <si>
    <t>MB-Sprinter</t>
  </si>
  <si>
    <t>INY-336</t>
  </si>
  <si>
    <t>MBRB 1124 TLF2000</t>
  </si>
  <si>
    <t>GLZ-343</t>
  </si>
  <si>
    <t>Fiat Ducato</t>
  </si>
  <si>
    <t>NBD-496</t>
  </si>
  <si>
    <t>NAR-183</t>
  </si>
  <si>
    <t>Mercedes B 1124 TLF-2000</t>
  </si>
  <si>
    <t>GVY-058</t>
  </si>
  <si>
    <t>Mercedes Acrtos</t>
  </si>
  <si>
    <t>JLZ-869</t>
  </si>
  <si>
    <t>BM Heros R16 Aquadux-X</t>
  </si>
  <si>
    <t>LPZ-957</t>
  </si>
  <si>
    <t>NRZ-832</t>
  </si>
  <si>
    <t>VW Transporter T6</t>
  </si>
  <si>
    <t>NYV-813</t>
  </si>
  <si>
    <t>MHU-539</t>
  </si>
  <si>
    <t>NYY-823</t>
  </si>
  <si>
    <t>Hajdú-Bihar MKI</t>
  </si>
  <si>
    <t>NWZ-082</t>
  </si>
  <si>
    <t>2017.07.01 - 2017.09.30.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</si>
</sst>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9" fillId="0" borderId="0"/>
  </cellStyleXfs>
  <cellXfs count="138">
    <xf numFmtId="0" fontId="0" fillId="0" borderId="0" xfId="0"/>
    <xf numFmtId="0" fontId="4" fillId="0" borderId="1" xfId="0" applyFont="1" applyBorder="1"/>
    <xf numFmtId="0" fontId="6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3" xfId="0" applyFont="1" applyBorder="1"/>
    <xf numFmtId="0" fontId="0" fillId="0" borderId="4" xfId="0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9" fillId="0" borderId="2" xfId="0" applyFont="1" applyBorder="1"/>
    <xf numFmtId="0" fontId="9" fillId="0" borderId="6" xfId="0" applyFont="1" applyBorder="1"/>
    <xf numFmtId="0" fontId="12" fillId="0" borderId="0" xfId="1"/>
    <xf numFmtId="0" fontId="12" fillId="0" borderId="0" xfId="1" applyAlignment="1">
      <alignment horizontal="right" vertical="center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6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/>
    <xf numFmtId="0" fontId="10" fillId="0" borderId="10" xfId="0" applyFont="1" applyBorder="1"/>
    <xf numFmtId="0" fontId="9" fillId="0" borderId="0" xfId="0" applyFont="1"/>
    <xf numFmtId="0" fontId="13" fillId="0" borderId="2" xfId="0" applyFont="1" applyBorder="1"/>
    <xf numFmtId="0" fontId="6" fillId="0" borderId="2" xfId="0" applyFont="1" applyBorder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 readingOrder="1"/>
    </xf>
    <xf numFmtId="3" fontId="4" fillId="4" borderId="2" xfId="1" applyNumberFormat="1" applyFont="1" applyFill="1" applyBorder="1" applyAlignment="1">
      <alignment horizontal="center" vertical="center" readingOrder="1"/>
    </xf>
    <xf numFmtId="3" fontId="4" fillId="6" borderId="2" xfId="1" applyNumberFormat="1" applyFont="1" applyFill="1" applyBorder="1" applyAlignment="1">
      <alignment horizontal="center" vertical="center" readingOrder="1"/>
    </xf>
    <xf numFmtId="3" fontId="4" fillId="7" borderId="2" xfId="1" applyNumberFormat="1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4" fillId="3" borderId="2" xfId="3" applyFont="1" applyFill="1" applyBorder="1" applyAlignment="1">
      <alignment horizontal="center"/>
    </xf>
    <xf numFmtId="0" fontId="17" fillId="3" borderId="2" xfId="3" applyFont="1" applyFill="1" applyBorder="1" applyAlignment="1">
      <alignment vertical="center" wrapText="1"/>
    </xf>
    <xf numFmtId="0" fontId="9" fillId="3" borderId="2" xfId="3" applyFont="1" applyFill="1" applyBorder="1" applyAlignment="1">
      <alignment horizontal="center" vertical="center"/>
    </xf>
    <xf numFmtId="0" fontId="4" fillId="3" borderId="2" xfId="3" applyFont="1" applyFill="1" applyBorder="1"/>
    <xf numFmtId="3" fontId="0" fillId="3" borderId="2" xfId="0" applyNumberFormat="1" applyFill="1" applyBorder="1"/>
    <xf numFmtId="0" fontId="18" fillId="0" borderId="27" xfId="3" applyFont="1" applyBorder="1" applyAlignment="1">
      <alignment horizontal="center" vertical="center" textRotation="90"/>
    </xf>
    <xf numFmtId="0" fontId="0" fillId="3" borderId="2" xfId="0" applyFill="1" applyBorder="1"/>
    <xf numFmtId="0" fontId="17" fillId="3" borderId="2" xfId="3" applyFont="1" applyFill="1" applyBorder="1"/>
    <xf numFmtId="0" fontId="9" fillId="3" borderId="2" xfId="3" applyFont="1" applyFill="1" applyBorder="1" applyAlignment="1">
      <alignment horizontal="center"/>
    </xf>
    <xf numFmtId="0" fontId="18" fillId="0" borderId="10" xfId="3" applyFont="1" applyBorder="1" applyAlignment="1">
      <alignment horizontal="center" vertical="center" textRotation="90"/>
    </xf>
    <xf numFmtId="0" fontId="17" fillId="4" borderId="2" xfId="3" applyFont="1" applyFill="1" applyBorder="1" applyAlignment="1">
      <alignment vertical="center" wrapText="1"/>
    </xf>
    <xf numFmtId="0" fontId="9" fillId="4" borderId="2" xfId="3" applyFont="1" applyFill="1" applyBorder="1" applyAlignment="1">
      <alignment horizontal="center"/>
    </xf>
    <xf numFmtId="0" fontId="4" fillId="4" borderId="2" xfId="3" applyFont="1" applyFill="1" applyBorder="1"/>
    <xf numFmtId="3" fontId="20" fillId="4" borderId="2" xfId="0" applyNumberFormat="1" applyFont="1" applyFill="1" applyBorder="1"/>
    <xf numFmtId="0" fontId="18" fillId="0" borderId="9" xfId="3" applyFont="1" applyBorder="1" applyAlignment="1">
      <alignment horizontal="center" vertical="center" textRotation="90"/>
    </xf>
    <xf numFmtId="3" fontId="20" fillId="4" borderId="0" xfId="0" applyNumberFormat="1" applyFont="1" applyFill="1"/>
    <xf numFmtId="0" fontId="17" fillId="4" borderId="2" xfId="3" applyFont="1" applyFill="1" applyBorder="1"/>
    <xf numFmtId="3" fontId="21" fillId="4" borderId="2" xfId="0" applyNumberFormat="1" applyFont="1" applyFill="1" applyBorder="1"/>
    <xf numFmtId="3" fontId="20" fillId="4" borderId="28" xfId="0" applyNumberFormat="1" applyFont="1" applyFill="1" applyBorder="1"/>
    <xf numFmtId="0" fontId="17" fillId="6" borderId="2" xfId="3" applyFont="1" applyFill="1" applyBorder="1"/>
    <xf numFmtId="0" fontId="9" fillId="6" borderId="2" xfId="3" applyFont="1" applyFill="1" applyBorder="1" applyAlignment="1">
      <alignment horizontal="center"/>
    </xf>
    <xf numFmtId="0" fontId="4" fillId="6" borderId="2" xfId="3" applyFont="1" applyFill="1" applyBorder="1"/>
    <xf numFmtId="3" fontId="20" fillId="6" borderId="2" xfId="0" applyNumberFormat="1" applyFont="1" applyFill="1" applyBorder="1"/>
    <xf numFmtId="0" fontId="18" fillId="0" borderId="9" xfId="3" applyFont="1" applyBorder="1" applyAlignment="1">
      <alignment horizontal="center" vertical="center" textRotation="90" wrapText="1"/>
    </xf>
    <xf numFmtId="0" fontId="18" fillId="0" borderId="27" xfId="3" applyFont="1" applyBorder="1" applyAlignment="1">
      <alignment horizontal="center" vertical="center" textRotation="90" wrapText="1"/>
    </xf>
    <xf numFmtId="3" fontId="22" fillId="6" borderId="2" xfId="0" applyNumberFormat="1" applyFont="1" applyFill="1" applyBorder="1"/>
    <xf numFmtId="0" fontId="17" fillId="7" borderId="2" xfId="3" applyFont="1" applyFill="1" applyBorder="1"/>
    <xf numFmtId="0" fontId="9" fillId="7" borderId="2" xfId="3" applyFont="1" applyFill="1" applyBorder="1" applyAlignment="1">
      <alignment horizontal="center"/>
    </xf>
    <xf numFmtId="0" fontId="4" fillId="7" borderId="2" xfId="3" applyFont="1" applyFill="1" applyBorder="1"/>
    <xf numFmtId="3" fontId="20" fillId="7" borderId="2" xfId="0" applyNumberFormat="1" applyFont="1" applyFill="1" applyBorder="1"/>
    <xf numFmtId="3" fontId="20" fillId="7" borderId="2" xfId="0" applyNumberFormat="1" applyFont="1" applyFill="1" applyBorder="1" applyProtection="1">
      <protection locked="0"/>
    </xf>
    <xf numFmtId="3" fontId="20" fillId="7" borderId="0" xfId="0" applyNumberFormat="1" applyFont="1" applyFill="1" applyBorder="1"/>
    <xf numFmtId="3" fontId="20" fillId="7" borderId="0" xfId="0" applyNumberFormat="1" applyFont="1" applyFill="1"/>
    <xf numFmtId="0" fontId="18" fillId="0" borderId="10" xfId="3" applyFont="1" applyBorder="1" applyAlignment="1">
      <alignment horizontal="center" vertical="center" textRotation="90" wrapText="1"/>
    </xf>
    <xf numFmtId="0" fontId="19" fillId="0" borderId="27" xfId="3" applyBorder="1" applyAlignment="1">
      <alignment horizontal="center" vertical="center" wrapText="1"/>
    </xf>
    <xf numFmtId="3" fontId="20" fillId="7" borderId="9" xfId="0" applyNumberFormat="1" applyFont="1" applyFill="1" applyBorder="1"/>
    <xf numFmtId="0" fontId="19" fillId="0" borderId="10" xfId="3" applyBorder="1" applyAlignment="1">
      <alignment horizontal="center" vertical="center" wrapText="1"/>
    </xf>
  </cellXfs>
  <cellStyles count="4">
    <cellStyle name="Normál" xfId="0" builtinId="0"/>
    <cellStyle name="Normál 4" xfId="3"/>
    <cellStyle name="Normál_Munka1" xfId="1"/>
    <cellStyle name="Normál_Munka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jdusrv03\freund.sandorne$\Documents%20and%20Settings\papp.ferenc.KATVEDD1\Local%20Settings\Temporary%20Internet%20Files\Content.MSO\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2" sqref="C12"/>
    </sheetView>
  </sheetViews>
  <sheetFormatPr defaultRowHeight="15" x14ac:dyDescent="0.25"/>
  <cols>
    <col min="2" max="2" width="13.140625" bestFit="1" customWidth="1"/>
    <col min="3" max="3" width="14.85546875" bestFit="1" customWidth="1"/>
    <col min="4" max="4" width="15.85546875" bestFit="1" customWidth="1"/>
    <col min="5" max="5" width="24.5703125" customWidth="1"/>
  </cols>
  <sheetData>
    <row r="1" spans="1:6" ht="15.75" x14ac:dyDescent="0.25">
      <c r="A1" s="40" t="s">
        <v>0</v>
      </c>
      <c r="B1" s="41"/>
      <c r="C1" s="41"/>
      <c r="D1" s="41"/>
      <c r="E1" s="42"/>
    </row>
    <row r="2" spans="1:6" ht="23.25" x14ac:dyDescent="0.35">
      <c r="A2" s="43" t="s">
        <v>1</v>
      </c>
      <c r="B2" s="44"/>
      <c r="C2" s="44"/>
      <c r="D2" s="44"/>
      <c r="E2" s="45"/>
    </row>
    <row r="3" spans="1:6" ht="18" x14ac:dyDescent="0.3">
      <c r="A3" s="46" t="s">
        <v>238</v>
      </c>
      <c r="B3" s="47"/>
      <c r="C3" s="47"/>
      <c r="D3" s="47"/>
      <c r="E3" s="48"/>
    </row>
    <row r="4" spans="1:6" x14ac:dyDescent="0.25">
      <c r="A4" s="49"/>
      <c r="B4" s="38"/>
      <c r="C4" s="38"/>
      <c r="D4" s="38"/>
      <c r="E4" s="39"/>
    </row>
    <row r="5" spans="1:6" x14ac:dyDescent="0.25">
      <c r="A5" s="50" t="s">
        <v>2</v>
      </c>
      <c r="B5" s="51"/>
      <c r="C5" s="51"/>
      <c r="D5" s="51"/>
      <c r="E5" s="52"/>
    </row>
    <row r="6" spans="1:6" x14ac:dyDescent="0.25">
      <c r="A6" s="1"/>
      <c r="B6" s="38"/>
      <c r="C6" s="38"/>
      <c r="D6" s="38"/>
      <c r="E6" s="39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4" sqref="F24"/>
    </sheetView>
  </sheetViews>
  <sheetFormatPr defaultRowHeight="15" x14ac:dyDescent="0.25"/>
  <cols>
    <col min="2" max="2" width="10.28515625" bestFit="1" customWidth="1"/>
    <col min="3" max="3" width="15.28515625" customWidth="1"/>
    <col min="4" max="4" width="22.42578125" customWidth="1"/>
    <col min="5" max="5" width="18.5703125" customWidth="1"/>
    <col min="6" max="6" width="19.5703125" customWidth="1"/>
  </cols>
  <sheetData>
    <row r="1" spans="1:6" ht="15.75" x14ac:dyDescent="0.25">
      <c r="A1" s="53" t="s">
        <v>0</v>
      </c>
      <c r="B1" s="54"/>
      <c r="C1" s="54"/>
      <c r="D1" s="54"/>
      <c r="E1" s="54"/>
      <c r="F1" s="55"/>
    </row>
    <row r="2" spans="1:6" ht="23.25" x14ac:dyDescent="0.35">
      <c r="A2" s="56" t="s">
        <v>8</v>
      </c>
      <c r="B2" s="44"/>
      <c r="C2" s="44"/>
      <c r="D2" s="44"/>
      <c r="E2" s="44"/>
      <c r="F2" s="57"/>
    </row>
    <row r="3" spans="1:6" ht="18" x14ac:dyDescent="0.3">
      <c r="A3" s="58" t="str">
        <f>Civil_Pályázatok!A3</f>
        <v>2017.07.01 - 2017.09.30.</v>
      </c>
      <c r="B3" s="47"/>
      <c r="C3" s="47"/>
      <c r="D3" s="47"/>
      <c r="E3" s="47"/>
      <c r="F3" s="59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60" t="str">
        <f>[1]Civil_pály!A5</f>
        <v>HAJDÚ-BIHAR MEGYEI KATASZTRÓFAVÉDELMI IGAZGATÓSÁG</v>
      </c>
      <c r="B5" s="51"/>
      <c r="C5" s="51"/>
      <c r="D5" s="51"/>
      <c r="E5" s="51"/>
      <c r="F5" s="61"/>
    </row>
    <row r="6" spans="1:6" x14ac:dyDescent="0.25">
      <c r="A6" s="8"/>
      <c r="B6" s="4"/>
      <c r="C6" s="4"/>
      <c r="D6" s="4"/>
      <c r="E6" s="7"/>
      <c r="F6" s="9"/>
    </row>
    <row r="7" spans="1:6" ht="28.5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H22" sqref="H22"/>
    </sheetView>
  </sheetViews>
  <sheetFormatPr defaultRowHeight="15" x14ac:dyDescent="0.25"/>
  <cols>
    <col min="2" max="2" width="30.42578125" bestFit="1" customWidth="1"/>
    <col min="3" max="3" width="14" customWidth="1"/>
    <col min="4" max="4" width="15" customWidth="1"/>
    <col min="6" max="6" width="12.140625" customWidth="1"/>
    <col min="7" max="7" width="11.140625" bestFit="1" customWidth="1"/>
    <col min="8" max="8" width="14.85546875" bestFit="1" customWidth="1"/>
    <col min="9" max="9" width="13.28515625" customWidth="1"/>
  </cols>
  <sheetData>
    <row r="1" spans="1:9" x14ac:dyDescent="0.25">
      <c r="A1" s="16"/>
      <c r="B1" s="16"/>
      <c r="C1" s="16"/>
      <c r="D1" s="16"/>
      <c r="E1" s="16"/>
      <c r="F1" s="16"/>
      <c r="G1" s="16"/>
    </row>
    <row r="2" spans="1:9" x14ac:dyDescent="0.25">
      <c r="A2" s="62" t="s">
        <v>14</v>
      </c>
      <c r="B2" s="62"/>
      <c r="C2" s="62"/>
      <c r="D2" s="62"/>
      <c r="E2" s="62"/>
      <c r="F2" s="62"/>
      <c r="G2" s="62"/>
    </row>
    <row r="3" spans="1:9" x14ac:dyDescent="0.25">
      <c r="A3" s="63" t="str">
        <f>Civil_Pályázatok!A3</f>
        <v>2017.07.01 - 2017.09.30.</v>
      </c>
      <c r="B3" s="63"/>
      <c r="C3" s="63"/>
      <c r="D3" s="63"/>
      <c r="E3" s="63"/>
      <c r="F3" s="63"/>
      <c r="G3" s="63"/>
    </row>
    <row r="4" spans="1:9" x14ac:dyDescent="0.25">
      <c r="A4" s="64" t="s">
        <v>2</v>
      </c>
      <c r="B4" s="64"/>
      <c r="C4" s="64"/>
      <c r="D4" s="64"/>
      <c r="E4" s="64"/>
      <c r="F4" s="64"/>
      <c r="G4" s="64"/>
    </row>
    <row r="5" spans="1:9" x14ac:dyDescent="0.25">
      <c r="A5" s="16"/>
      <c r="B5" s="16"/>
      <c r="C5" s="16"/>
      <c r="D5" s="16"/>
      <c r="E5" s="17"/>
      <c r="F5" s="17"/>
      <c r="G5" s="16"/>
    </row>
    <row r="6" spans="1:9" ht="30" x14ac:dyDescent="0.25">
      <c r="A6" s="32" t="s">
        <v>3</v>
      </c>
      <c r="B6" s="33" t="s">
        <v>15</v>
      </c>
      <c r="C6" s="33" t="s">
        <v>111</v>
      </c>
      <c r="D6" s="33" t="s">
        <v>16</v>
      </c>
      <c r="E6" s="33" t="s">
        <v>17</v>
      </c>
      <c r="F6" s="33" t="s">
        <v>18</v>
      </c>
      <c r="G6" s="33" t="s">
        <v>19</v>
      </c>
      <c r="H6" s="33" t="s">
        <v>20</v>
      </c>
      <c r="I6" s="33" t="s">
        <v>112</v>
      </c>
    </row>
    <row r="7" spans="1:9" ht="15.75" x14ac:dyDescent="0.25">
      <c r="A7" s="101" t="s">
        <v>21</v>
      </c>
      <c r="B7" s="102" t="s">
        <v>232</v>
      </c>
      <c r="C7" s="103" t="s">
        <v>233</v>
      </c>
      <c r="D7" s="104">
        <v>1</v>
      </c>
      <c r="E7" s="104">
        <v>1</v>
      </c>
      <c r="F7" s="105">
        <v>1749</v>
      </c>
      <c r="G7" s="104"/>
      <c r="H7" s="34">
        <v>9558557</v>
      </c>
      <c r="I7" s="106" t="s">
        <v>236</v>
      </c>
    </row>
    <row r="8" spans="1:9" ht="15.75" x14ac:dyDescent="0.25">
      <c r="A8" s="101" t="s">
        <v>22</v>
      </c>
      <c r="B8" s="102" t="s">
        <v>117</v>
      </c>
      <c r="C8" s="103" t="s">
        <v>118</v>
      </c>
      <c r="D8" s="104">
        <v>1</v>
      </c>
      <c r="E8" s="104">
        <v>9</v>
      </c>
      <c r="F8" s="105">
        <v>228227</v>
      </c>
      <c r="G8" s="104"/>
      <c r="H8" s="34">
        <v>8417177</v>
      </c>
      <c r="I8" s="106"/>
    </row>
    <row r="9" spans="1:9" ht="15.75" x14ac:dyDescent="0.25">
      <c r="A9" s="101" t="s">
        <v>23</v>
      </c>
      <c r="B9" s="102" t="s">
        <v>119</v>
      </c>
      <c r="C9" s="103" t="s">
        <v>120</v>
      </c>
      <c r="D9" s="104">
        <v>1</v>
      </c>
      <c r="E9" s="104">
        <v>19</v>
      </c>
      <c r="F9" s="105">
        <v>246263</v>
      </c>
      <c r="G9" s="104"/>
      <c r="H9" s="34"/>
      <c r="I9" s="106"/>
    </row>
    <row r="10" spans="1:9" ht="15.75" x14ac:dyDescent="0.25">
      <c r="A10" s="101" t="s">
        <v>25</v>
      </c>
      <c r="B10" s="102" t="s">
        <v>121</v>
      </c>
      <c r="C10" s="103" t="s">
        <v>122</v>
      </c>
      <c r="D10" s="104">
        <v>1</v>
      </c>
      <c r="E10" s="104">
        <v>4</v>
      </c>
      <c r="F10" s="105">
        <v>126120</v>
      </c>
      <c r="G10" s="104"/>
      <c r="H10" s="34">
        <v>3086183</v>
      </c>
      <c r="I10" s="106"/>
    </row>
    <row r="11" spans="1:9" ht="15.75" x14ac:dyDescent="0.25">
      <c r="A11" s="101" t="s">
        <v>26</v>
      </c>
      <c r="B11" s="102" t="s">
        <v>24</v>
      </c>
      <c r="C11" s="103" t="s">
        <v>123</v>
      </c>
      <c r="D11" s="104">
        <v>1</v>
      </c>
      <c r="E11" s="104">
        <v>5</v>
      </c>
      <c r="F11" s="105">
        <v>173514</v>
      </c>
      <c r="G11" s="104"/>
      <c r="H11" s="34">
        <v>6769024</v>
      </c>
      <c r="I11" s="106"/>
    </row>
    <row r="12" spans="1:9" ht="15.75" x14ac:dyDescent="0.25">
      <c r="A12" s="101" t="s">
        <v>27</v>
      </c>
      <c r="B12" s="102" t="s">
        <v>124</v>
      </c>
      <c r="C12" s="103" t="s">
        <v>125</v>
      </c>
      <c r="D12" s="104">
        <v>1</v>
      </c>
      <c r="E12" s="104">
        <v>12</v>
      </c>
      <c r="F12" s="105">
        <v>250924</v>
      </c>
      <c r="G12" s="104"/>
      <c r="H12" s="34">
        <v>2258500</v>
      </c>
      <c r="I12" s="106"/>
    </row>
    <row r="13" spans="1:9" ht="15.75" x14ac:dyDescent="0.25">
      <c r="A13" s="101" t="s">
        <v>29</v>
      </c>
      <c r="B13" s="102" t="s">
        <v>126</v>
      </c>
      <c r="C13" s="103" t="s">
        <v>127</v>
      </c>
      <c r="D13" s="104">
        <v>1</v>
      </c>
      <c r="E13" s="104">
        <v>8</v>
      </c>
      <c r="F13" s="107">
        <v>177666</v>
      </c>
      <c r="G13" s="104"/>
      <c r="H13" s="34">
        <v>5303750</v>
      </c>
      <c r="I13" s="106"/>
    </row>
    <row r="14" spans="1:9" ht="15.75" x14ac:dyDescent="0.25">
      <c r="A14" s="101" t="s">
        <v>30</v>
      </c>
      <c r="B14" s="102" t="s">
        <v>128</v>
      </c>
      <c r="C14" s="103" t="s">
        <v>129</v>
      </c>
      <c r="D14" s="104">
        <v>1</v>
      </c>
      <c r="E14" s="104">
        <v>19</v>
      </c>
      <c r="F14" s="105">
        <v>172352</v>
      </c>
      <c r="G14" s="104"/>
      <c r="H14" s="34">
        <v>2149916</v>
      </c>
      <c r="I14" s="106"/>
    </row>
    <row r="15" spans="1:9" ht="15.75" x14ac:dyDescent="0.25">
      <c r="A15" s="101" t="s">
        <v>31</v>
      </c>
      <c r="B15" s="102" t="s">
        <v>130</v>
      </c>
      <c r="C15" s="103" t="s">
        <v>131</v>
      </c>
      <c r="D15" s="104">
        <v>1</v>
      </c>
      <c r="E15" s="104">
        <v>11</v>
      </c>
      <c r="F15" s="105">
        <v>228965</v>
      </c>
      <c r="G15" s="104"/>
      <c r="H15" s="34">
        <v>7509320</v>
      </c>
      <c r="I15" s="106"/>
    </row>
    <row r="16" spans="1:9" ht="15.75" x14ac:dyDescent="0.25">
      <c r="A16" s="101" t="s">
        <v>32</v>
      </c>
      <c r="B16" s="108" t="s">
        <v>132</v>
      </c>
      <c r="C16" s="109" t="s">
        <v>133</v>
      </c>
      <c r="D16" s="104">
        <v>1</v>
      </c>
      <c r="E16" s="104">
        <v>3</v>
      </c>
      <c r="F16" s="105">
        <v>32542</v>
      </c>
      <c r="G16" s="104"/>
      <c r="H16" s="34"/>
      <c r="I16" s="106"/>
    </row>
    <row r="17" spans="1:9" ht="15.75" x14ac:dyDescent="0.25">
      <c r="A17" s="101" t="s">
        <v>33</v>
      </c>
      <c r="B17" s="102" t="s">
        <v>134</v>
      </c>
      <c r="C17" s="109" t="s">
        <v>135</v>
      </c>
      <c r="D17" s="104">
        <v>1</v>
      </c>
      <c r="E17" s="104">
        <v>10</v>
      </c>
      <c r="F17" s="105">
        <v>223296</v>
      </c>
      <c r="G17" s="104"/>
      <c r="H17" s="34">
        <v>3031440</v>
      </c>
      <c r="I17" s="106"/>
    </row>
    <row r="18" spans="1:9" ht="15.75" x14ac:dyDescent="0.25">
      <c r="A18" s="101" t="s">
        <v>35</v>
      </c>
      <c r="B18" s="102" t="s">
        <v>136</v>
      </c>
      <c r="C18" s="109" t="s">
        <v>137</v>
      </c>
      <c r="D18" s="104">
        <v>1</v>
      </c>
      <c r="E18" s="104">
        <v>6</v>
      </c>
      <c r="F18" s="105">
        <v>137673</v>
      </c>
      <c r="G18" s="104"/>
      <c r="H18" s="34" t="s">
        <v>138</v>
      </c>
      <c r="I18" s="106"/>
    </row>
    <row r="19" spans="1:9" ht="15.75" x14ac:dyDescent="0.25">
      <c r="A19" s="101" t="s">
        <v>37</v>
      </c>
      <c r="B19" s="102" t="s">
        <v>136</v>
      </c>
      <c r="C19" s="109" t="s">
        <v>139</v>
      </c>
      <c r="D19" s="104">
        <v>1</v>
      </c>
      <c r="E19" s="104">
        <v>6</v>
      </c>
      <c r="F19" s="105">
        <v>179803</v>
      </c>
      <c r="G19" s="104"/>
      <c r="H19" s="34" t="s">
        <v>138</v>
      </c>
      <c r="I19" s="106"/>
    </row>
    <row r="20" spans="1:9" ht="15.75" x14ac:dyDescent="0.25">
      <c r="A20" s="101" t="s">
        <v>38</v>
      </c>
      <c r="B20" s="102" t="s">
        <v>140</v>
      </c>
      <c r="C20" s="109" t="s">
        <v>141</v>
      </c>
      <c r="D20" s="104">
        <v>1</v>
      </c>
      <c r="E20" s="104">
        <v>2</v>
      </c>
      <c r="F20" s="105">
        <v>29741</v>
      </c>
      <c r="G20" s="104"/>
      <c r="H20" s="34">
        <v>102000000</v>
      </c>
      <c r="I20" s="106"/>
    </row>
    <row r="21" spans="1:9" ht="15.75" x14ac:dyDescent="0.25">
      <c r="A21" s="101" t="s">
        <v>39</v>
      </c>
      <c r="B21" s="102" t="s">
        <v>91</v>
      </c>
      <c r="C21" s="109" t="s">
        <v>234</v>
      </c>
      <c r="D21" s="104">
        <v>1</v>
      </c>
      <c r="E21" s="104">
        <v>5</v>
      </c>
      <c r="F21" s="105">
        <v>206063</v>
      </c>
      <c r="G21" s="104"/>
      <c r="H21" s="34">
        <v>2600000</v>
      </c>
      <c r="I21" s="106"/>
    </row>
    <row r="22" spans="1:9" ht="15.75" x14ac:dyDescent="0.25">
      <c r="A22" s="101" t="s">
        <v>40</v>
      </c>
      <c r="B22" s="102" t="s">
        <v>126</v>
      </c>
      <c r="C22" s="109" t="s">
        <v>235</v>
      </c>
      <c r="D22" s="104">
        <v>1</v>
      </c>
      <c r="E22" s="104">
        <v>1</v>
      </c>
      <c r="F22" s="105">
        <v>10100</v>
      </c>
      <c r="G22" s="104"/>
      <c r="H22" s="34">
        <v>11240857</v>
      </c>
      <c r="I22" s="106"/>
    </row>
    <row r="23" spans="1:9" ht="15.75" x14ac:dyDescent="0.25">
      <c r="A23" s="101" t="s">
        <v>41</v>
      </c>
      <c r="B23" s="102" t="s">
        <v>222</v>
      </c>
      <c r="C23" s="109" t="s">
        <v>223</v>
      </c>
      <c r="D23" s="104">
        <v>1</v>
      </c>
      <c r="E23" s="104">
        <v>4</v>
      </c>
      <c r="F23" s="105">
        <v>20103</v>
      </c>
      <c r="G23" s="104"/>
      <c r="H23" s="34"/>
      <c r="I23" s="106"/>
    </row>
    <row r="24" spans="1:9" ht="15.75" x14ac:dyDescent="0.25">
      <c r="A24" s="101" t="s">
        <v>43</v>
      </c>
      <c r="B24" s="102" t="s">
        <v>134</v>
      </c>
      <c r="C24" s="109" t="s">
        <v>142</v>
      </c>
      <c r="D24" s="104">
        <v>1</v>
      </c>
      <c r="E24" s="104">
        <v>10</v>
      </c>
      <c r="F24" s="105">
        <v>273298</v>
      </c>
      <c r="G24" s="104"/>
      <c r="H24" s="34"/>
      <c r="I24" s="110"/>
    </row>
    <row r="25" spans="1:9" ht="15.75" x14ac:dyDescent="0.25">
      <c r="A25" s="101" t="s">
        <v>44</v>
      </c>
      <c r="B25" s="111" t="s">
        <v>28</v>
      </c>
      <c r="C25" s="112" t="s">
        <v>143</v>
      </c>
      <c r="D25" s="113">
        <v>1</v>
      </c>
      <c r="E25" s="113">
        <v>15</v>
      </c>
      <c r="F25" s="114">
        <v>332309</v>
      </c>
      <c r="G25" s="112"/>
      <c r="H25" s="35">
        <v>1200000</v>
      </c>
      <c r="I25" s="115" t="s">
        <v>144</v>
      </c>
    </row>
    <row r="26" spans="1:9" ht="15.75" x14ac:dyDescent="0.25">
      <c r="A26" s="101" t="s">
        <v>45</v>
      </c>
      <c r="B26" s="111" t="s">
        <v>34</v>
      </c>
      <c r="C26" s="112" t="s">
        <v>145</v>
      </c>
      <c r="D26" s="113">
        <v>1</v>
      </c>
      <c r="E26" s="113">
        <v>23</v>
      </c>
      <c r="F26" s="116">
        <v>226614</v>
      </c>
      <c r="G26" s="112"/>
      <c r="H26" s="35">
        <v>2942485</v>
      </c>
      <c r="I26" s="106"/>
    </row>
    <row r="27" spans="1:9" ht="15.75" x14ac:dyDescent="0.25">
      <c r="A27" s="101" t="s">
        <v>47</v>
      </c>
      <c r="B27" s="111" t="s">
        <v>146</v>
      </c>
      <c r="C27" s="112" t="s">
        <v>147</v>
      </c>
      <c r="D27" s="113">
        <v>1</v>
      </c>
      <c r="E27" s="113">
        <v>9</v>
      </c>
      <c r="F27" s="114">
        <v>86957</v>
      </c>
      <c r="G27" s="112"/>
      <c r="H27" s="35">
        <v>5303750</v>
      </c>
      <c r="I27" s="106"/>
    </row>
    <row r="28" spans="1:9" ht="15.75" x14ac:dyDescent="0.25">
      <c r="A28" s="101" t="s">
        <v>49</v>
      </c>
      <c r="B28" s="111" t="s">
        <v>42</v>
      </c>
      <c r="C28" s="112" t="s">
        <v>148</v>
      </c>
      <c r="D28" s="113">
        <v>1</v>
      </c>
      <c r="E28" s="113">
        <v>14</v>
      </c>
      <c r="F28" s="114">
        <v>274044</v>
      </c>
      <c r="G28" s="112"/>
      <c r="H28" s="35">
        <v>2570820</v>
      </c>
      <c r="I28" s="106"/>
    </row>
    <row r="29" spans="1:9" ht="15.75" x14ac:dyDescent="0.25">
      <c r="A29" s="101" t="s">
        <v>50</v>
      </c>
      <c r="B29" s="117" t="s">
        <v>48</v>
      </c>
      <c r="C29" s="112" t="s">
        <v>149</v>
      </c>
      <c r="D29" s="113">
        <v>1</v>
      </c>
      <c r="E29" s="113">
        <v>19</v>
      </c>
      <c r="F29" s="118">
        <v>160131</v>
      </c>
      <c r="G29" s="112"/>
      <c r="H29" s="35">
        <v>44183143</v>
      </c>
      <c r="I29" s="106"/>
    </row>
    <row r="30" spans="1:9" ht="15.75" x14ac:dyDescent="0.25">
      <c r="A30" s="101" t="s">
        <v>52</v>
      </c>
      <c r="B30" s="117" t="s">
        <v>51</v>
      </c>
      <c r="C30" s="112" t="s">
        <v>150</v>
      </c>
      <c r="D30" s="113">
        <v>1</v>
      </c>
      <c r="E30" s="113">
        <v>14</v>
      </c>
      <c r="F30" s="118">
        <v>63624</v>
      </c>
      <c r="G30" s="112"/>
      <c r="H30" s="35">
        <v>134590761</v>
      </c>
      <c r="I30" s="106"/>
    </row>
    <row r="31" spans="1:9" ht="31.5" x14ac:dyDescent="0.25">
      <c r="A31" s="101" t="s">
        <v>54</v>
      </c>
      <c r="B31" s="111" t="s">
        <v>53</v>
      </c>
      <c r="C31" s="112" t="s">
        <v>151</v>
      </c>
      <c r="D31" s="113">
        <v>1</v>
      </c>
      <c r="E31" s="113">
        <v>11</v>
      </c>
      <c r="F31" s="118">
        <v>32484</v>
      </c>
      <c r="G31" s="112"/>
      <c r="H31" s="35">
        <v>54716164</v>
      </c>
      <c r="I31" s="106"/>
    </row>
    <row r="32" spans="1:9" ht="15.75" x14ac:dyDescent="0.25">
      <c r="A32" s="101" t="s">
        <v>56</v>
      </c>
      <c r="B32" s="111" t="s">
        <v>55</v>
      </c>
      <c r="C32" s="112" t="s">
        <v>152</v>
      </c>
      <c r="D32" s="113">
        <v>1</v>
      </c>
      <c r="E32" s="113">
        <v>18</v>
      </c>
      <c r="F32" s="118">
        <v>130858</v>
      </c>
      <c r="G32" s="112"/>
      <c r="H32" s="35">
        <v>56020272</v>
      </c>
      <c r="I32" s="106"/>
    </row>
    <row r="33" spans="1:9" ht="15.75" x14ac:dyDescent="0.25">
      <c r="A33" s="101" t="s">
        <v>58</v>
      </c>
      <c r="B33" s="111" t="s">
        <v>57</v>
      </c>
      <c r="C33" s="112" t="s">
        <v>153</v>
      </c>
      <c r="D33" s="113">
        <v>1</v>
      </c>
      <c r="E33" s="113">
        <v>13</v>
      </c>
      <c r="F33" s="118">
        <v>57222</v>
      </c>
      <c r="G33" s="112"/>
      <c r="H33" s="35">
        <v>230000000</v>
      </c>
      <c r="I33" s="106"/>
    </row>
    <row r="34" spans="1:9" ht="31.5" x14ac:dyDescent="0.25">
      <c r="A34" s="101" t="s">
        <v>60</v>
      </c>
      <c r="B34" s="111" t="s">
        <v>59</v>
      </c>
      <c r="C34" s="112" t="s">
        <v>154</v>
      </c>
      <c r="D34" s="113">
        <v>1</v>
      </c>
      <c r="E34" s="113">
        <v>12</v>
      </c>
      <c r="F34" s="118">
        <v>49278</v>
      </c>
      <c r="G34" s="112"/>
      <c r="H34" s="35">
        <v>39361319</v>
      </c>
      <c r="I34" s="106"/>
    </row>
    <row r="35" spans="1:9" ht="15.75" x14ac:dyDescent="0.25">
      <c r="A35" s="101" t="s">
        <v>62</v>
      </c>
      <c r="B35" s="111" t="s">
        <v>61</v>
      </c>
      <c r="C35" s="112" t="s">
        <v>155</v>
      </c>
      <c r="D35" s="113">
        <v>1</v>
      </c>
      <c r="E35" s="113">
        <v>19</v>
      </c>
      <c r="F35" s="118">
        <v>163452</v>
      </c>
      <c r="G35" s="112"/>
      <c r="H35" s="35">
        <v>49445853</v>
      </c>
      <c r="I35" s="106"/>
    </row>
    <row r="36" spans="1:9" ht="15.75" x14ac:dyDescent="0.25">
      <c r="A36" s="101" t="s">
        <v>63</v>
      </c>
      <c r="B36" s="111" t="s">
        <v>65</v>
      </c>
      <c r="C36" s="112" t="s">
        <v>156</v>
      </c>
      <c r="D36" s="113">
        <v>1</v>
      </c>
      <c r="E36" s="113">
        <v>6</v>
      </c>
      <c r="F36" s="118">
        <v>41458</v>
      </c>
      <c r="G36" s="112"/>
      <c r="H36" s="35">
        <v>79241050</v>
      </c>
      <c r="I36" s="106"/>
    </row>
    <row r="37" spans="1:9" ht="31.5" x14ac:dyDescent="0.25">
      <c r="A37" s="101" t="s">
        <v>64</v>
      </c>
      <c r="B37" s="111" t="s">
        <v>67</v>
      </c>
      <c r="C37" s="112" t="s">
        <v>157</v>
      </c>
      <c r="D37" s="113">
        <v>1</v>
      </c>
      <c r="E37" s="113">
        <v>9</v>
      </c>
      <c r="F37" s="118">
        <v>28932</v>
      </c>
      <c r="G37" s="112"/>
      <c r="H37" s="35">
        <v>161731343</v>
      </c>
      <c r="I37" s="106"/>
    </row>
    <row r="38" spans="1:9" ht="31.5" x14ac:dyDescent="0.25">
      <c r="A38" s="101" t="s">
        <v>66</v>
      </c>
      <c r="B38" s="111" t="s">
        <v>69</v>
      </c>
      <c r="C38" s="112" t="s">
        <v>158</v>
      </c>
      <c r="D38" s="113">
        <v>1</v>
      </c>
      <c r="E38" s="113">
        <v>12</v>
      </c>
      <c r="F38" s="118">
        <v>102894</v>
      </c>
      <c r="G38" s="112"/>
      <c r="H38" s="35">
        <v>82833492</v>
      </c>
      <c r="I38" s="106"/>
    </row>
    <row r="39" spans="1:9" ht="15.75" x14ac:dyDescent="0.25">
      <c r="A39" s="101" t="s">
        <v>68</v>
      </c>
      <c r="B39" s="111" t="s">
        <v>86</v>
      </c>
      <c r="C39" s="112" t="s">
        <v>159</v>
      </c>
      <c r="D39" s="113">
        <v>1</v>
      </c>
      <c r="E39" s="113">
        <v>7</v>
      </c>
      <c r="F39" s="114">
        <v>63805</v>
      </c>
      <c r="G39" s="112"/>
      <c r="H39" s="35">
        <v>64988579</v>
      </c>
      <c r="I39" s="106"/>
    </row>
    <row r="40" spans="1:9" ht="15.75" x14ac:dyDescent="0.25">
      <c r="A40" s="101" t="s">
        <v>70</v>
      </c>
      <c r="B40" s="117" t="s">
        <v>88</v>
      </c>
      <c r="C40" s="112" t="s">
        <v>160</v>
      </c>
      <c r="D40" s="113">
        <v>1</v>
      </c>
      <c r="E40" s="113">
        <v>8</v>
      </c>
      <c r="F40" s="114">
        <v>36344</v>
      </c>
      <c r="G40" s="112"/>
      <c r="H40" s="35">
        <v>121160881</v>
      </c>
      <c r="I40" s="106"/>
    </row>
    <row r="41" spans="1:9" ht="15.75" x14ac:dyDescent="0.25">
      <c r="A41" s="101" t="s">
        <v>71</v>
      </c>
      <c r="B41" s="111" t="s">
        <v>134</v>
      </c>
      <c r="C41" s="112" t="s">
        <v>161</v>
      </c>
      <c r="D41" s="113">
        <v>1</v>
      </c>
      <c r="E41" s="113">
        <v>5</v>
      </c>
      <c r="F41" s="114">
        <v>78779</v>
      </c>
      <c r="G41" s="112"/>
      <c r="H41" s="35">
        <v>4015380</v>
      </c>
      <c r="I41" s="106"/>
    </row>
    <row r="42" spans="1:9" ht="15.75" x14ac:dyDescent="0.25">
      <c r="A42" s="101" t="s">
        <v>73</v>
      </c>
      <c r="B42" s="111" t="s">
        <v>162</v>
      </c>
      <c r="C42" s="112" t="s">
        <v>163</v>
      </c>
      <c r="D42" s="113">
        <v>1</v>
      </c>
      <c r="E42" s="113">
        <v>8</v>
      </c>
      <c r="F42" s="119">
        <v>160603</v>
      </c>
      <c r="G42" s="112"/>
      <c r="H42" s="35">
        <v>2570820</v>
      </c>
      <c r="I42" s="106"/>
    </row>
    <row r="43" spans="1:9" ht="15.75" x14ac:dyDescent="0.25">
      <c r="A43" s="101" t="s">
        <v>75</v>
      </c>
      <c r="B43" s="111" t="s">
        <v>164</v>
      </c>
      <c r="C43" s="112" t="s">
        <v>165</v>
      </c>
      <c r="D43" s="113">
        <v>1</v>
      </c>
      <c r="E43" s="113">
        <v>4</v>
      </c>
      <c r="F43" s="118">
        <v>19747</v>
      </c>
      <c r="G43" s="112"/>
      <c r="H43" s="35">
        <v>51752500</v>
      </c>
      <c r="I43" s="106"/>
    </row>
    <row r="44" spans="1:9" ht="15.75" x14ac:dyDescent="0.25">
      <c r="A44" s="101" t="s">
        <v>76</v>
      </c>
      <c r="B44" s="111" t="s">
        <v>166</v>
      </c>
      <c r="C44" s="112" t="s">
        <v>167</v>
      </c>
      <c r="D44" s="113">
        <v>1</v>
      </c>
      <c r="E44" s="113">
        <v>12</v>
      </c>
      <c r="F44" s="114">
        <v>88958</v>
      </c>
      <c r="G44" s="112"/>
      <c r="H44" s="35">
        <v>77236778</v>
      </c>
      <c r="I44" s="106"/>
    </row>
    <row r="45" spans="1:9" ht="15.75" x14ac:dyDescent="0.25">
      <c r="A45" s="101" t="s">
        <v>77</v>
      </c>
      <c r="B45" s="111" t="s">
        <v>168</v>
      </c>
      <c r="C45" s="112" t="s">
        <v>169</v>
      </c>
      <c r="D45" s="113">
        <v>1</v>
      </c>
      <c r="E45" s="113">
        <v>15</v>
      </c>
      <c r="F45" s="118">
        <v>48210</v>
      </c>
      <c r="G45" s="112"/>
      <c r="H45" s="35">
        <v>36330241</v>
      </c>
      <c r="I45" s="106"/>
    </row>
    <row r="46" spans="1:9" ht="15.75" x14ac:dyDescent="0.25">
      <c r="A46" s="101" t="s">
        <v>78</v>
      </c>
      <c r="B46" s="111" t="s">
        <v>48</v>
      </c>
      <c r="C46" s="112" t="s">
        <v>170</v>
      </c>
      <c r="D46" s="113">
        <v>1</v>
      </c>
      <c r="E46" s="113">
        <v>17</v>
      </c>
      <c r="F46" s="118">
        <v>129142</v>
      </c>
      <c r="G46" s="112"/>
      <c r="H46" s="35">
        <v>50829553</v>
      </c>
      <c r="I46" s="106"/>
    </row>
    <row r="47" spans="1:9" ht="15.75" x14ac:dyDescent="0.25">
      <c r="A47" s="101" t="s">
        <v>79</v>
      </c>
      <c r="B47" s="111" t="s">
        <v>46</v>
      </c>
      <c r="C47" s="112" t="s">
        <v>171</v>
      </c>
      <c r="D47" s="113">
        <v>1</v>
      </c>
      <c r="E47" s="113">
        <v>16</v>
      </c>
      <c r="F47" s="114">
        <v>107486</v>
      </c>
      <c r="G47" s="112"/>
      <c r="H47" s="35">
        <v>3232287</v>
      </c>
      <c r="I47" s="106"/>
    </row>
    <row r="48" spans="1:9" ht="15.75" x14ac:dyDescent="0.25">
      <c r="A48" s="101" t="s">
        <v>80</v>
      </c>
      <c r="B48" s="111" t="s">
        <v>91</v>
      </c>
      <c r="C48" s="112" t="s">
        <v>172</v>
      </c>
      <c r="D48" s="113">
        <v>1</v>
      </c>
      <c r="E48" s="113">
        <v>13</v>
      </c>
      <c r="F48" s="114">
        <v>382852</v>
      </c>
      <c r="G48" s="112"/>
      <c r="H48" s="35">
        <v>7509320</v>
      </c>
      <c r="I48" s="106"/>
    </row>
    <row r="49" spans="1:9" ht="15.75" x14ac:dyDescent="0.25">
      <c r="A49" s="101" t="s">
        <v>81</v>
      </c>
      <c r="B49" s="117" t="s">
        <v>173</v>
      </c>
      <c r="C49" s="112" t="s">
        <v>174</v>
      </c>
      <c r="D49" s="113">
        <v>1</v>
      </c>
      <c r="E49" s="113">
        <v>23</v>
      </c>
      <c r="F49" s="118">
        <v>65483</v>
      </c>
      <c r="G49" s="112"/>
      <c r="H49" s="35"/>
      <c r="I49" s="106"/>
    </row>
    <row r="50" spans="1:9" ht="15.75" x14ac:dyDescent="0.25">
      <c r="A50" s="101" t="s">
        <v>82</v>
      </c>
      <c r="B50" s="117" t="s">
        <v>227</v>
      </c>
      <c r="C50" s="112" t="s">
        <v>228</v>
      </c>
      <c r="D50" s="113">
        <v>1</v>
      </c>
      <c r="E50" s="113">
        <v>12</v>
      </c>
      <c r="F50" s="114">
        <v>39291</v>
      </c>
      <c r="G50" s="112"/>
      <c r="H50" s="35">
        <v>79630320</v>
      </c>
      <c r="I50" s="106"/>
    </row>
    <row r="51" spans="1:9" ht="15.75" x14ac:dyDescent="0.25">
      <c r="A51" s="101" t="s">
        <v>83</v>
      </c>
      <c r="B51" s="117" t="s">
        <v>229</v>
      </c>
      <c r="C51" s="112" t="s">
        <v>230</v>
      </c>
      <c r="D51" s="113">
        <v>1</v>
      </c>
      <c r="E51" s="113">
        <v>2</v>
      </c>
      <c r="F51" s="118">
        <v>10262</v>
      </c>
      <c r="G51" s="112"/>
      <c r="H51" s="35">
        <v>88655000</v>
      </c>
      <c r="I51" s="106"/>
    </row>
    <row r="52" spans="1:9" ht="15.75" x14ac:dyDescent="0.25">
      <c r="A52" s="101" t="s">
        <v>84</v>
      </c>
      <c r="B52" s="117" t="s">
        <v>229</v>
      </c>
      <c r="C52" s="112" t="s">
        <v>237</v>
      </c>
      <c r="D52" s="113"/>
      <c r="E52" s="113"/>
      <c r="F52" s="116">
        <v>2687</v>
      </c>
      <c r="G52" s="112"/>
      <c r="H52" s="35">
        <v>88655000</v>
      </c>
      <c r="I52" s="106"/>
    </row>
    <row r="53" spans="1:9" ht="15.75" x14ac:dyDescent="0.25">
      <c r="A53" s="101" t="s">
        <v>85</v>
      </c>
      <c r="B53" s="117" t="s">
        <v>229</v>
      </c>
      <c r="C53" s="112" t="s">
        <v>231</v>
      </c>
      <c r="D53" s="113">
        <v>1</v>
      </c>
      <c r="E53" s="113">
        <v>2</v>
      </c>
      <c r="F53" s="118">
        <v>14644</v>
      </c>
      <c r="G53" s="112"/>
      <c r="H53" s="35">
        <v>88655000</v>
      </c>
      <c r="I53" s="106"/>
    </row>
    <row r="54" spans="1:9" ht="15.75" x14ac:dyDescent="0.25">
      <c r="A54" s="101" t="s">
        <v>87</v>
      </c>
      <c r="B54" s="120" t="s">
        <v>36</v>
      </c>
      <c r="C54" s="121" t="s">
        <v>176</v>
      </c>
      <c r="D54" s="122">
        <v>1</v>
      </c>
      <c r="E54" s="122">
        <v>14</v>
      </c>
      <c r="F54" s="123">
        <v>265767</v>
      </c>
      <c r="G54" s="121"/>
      <c r="H54" s="36">
        <v>3070834</v>
      </c>
      <c r="I54" s="124" t="s">
        <v>177</v>
      </c>
    </row>
    <row r="55" spans="1:9" ht="15.75" x14ac:dyDescent="0.25">
      <c r="A55" s="101" t="s">
        <v>89</v>
      </c>
      <c r="B55" s="120" t="s">
        <v>46</v>
      </c>
      <c r="C55" s="121" t="s">
        <v>179</v>
      </c>
      <c r="D55" s="122">
        <v>1</v>
      </c>
      <c r="E55" s="122">
        <v>16</v>
      </c>
      <c r="F55" s="123">
        <v>72592</v>
      </c>
      <c r="G55" s="121"/>
      <c r="H55" s="36">
        <v>3232287</v>
      </c>
      <c r="I55" s="125"/>
    </row>
    <row r="56" spans="1:9" ht="15.75" x14ac:dyDescent="0.25">
      <c r="A56" s="101" t="s">
        <v>90</v>
      </c>
      <c r="B56" s="120" t="s">
        <v>53</v>
      </c>
      <c r="C56" s="121" t="s">
        <v>181</v>
      </c>
      <c r="D56" s="122">
        <v>1</v>
      </c>
      <c r="E56" s="122">
        <v>11</v>
      </c>
      <c r="F56" s="126">
        <v>49709</v>
      </c>
      <c r="G56" s="121"/>
      <c r="H56" s="36">
        <v>54716164</v>
      </c>
      <c r="I56" s="125"/>
    </row>
    <row r="57" spans="1:9" ht="15.75" x14ac:dyDescent="0.25">
      <c r="A57" s="101" t="s">
        <v>92</v>
      </c>
      <c r="B57" s="120" t="s">
        <v>183</v>
      </c>
      <c r="C57" s="121" t="s">
        <v>184</v>
      </c>
      <c r="D57" s="122"/>
      <c r="E57" s="122">
        <v>9</v>
      </c>
      <c r="F57" s="126">
        <v>65261</v>
      </c>
      <c r="G57" s="121"/>
      <c r="H57" s="36" t="s">
        <v>185</v>
      </c>
      <c r="I57" s="125"/>
    </row>
    <row r="58" spans="1:9" ht="15.75" x14ac:dyDescent="0.25">
      <c r="A58" s="101" t="s">
        <v>175</v>
      </c>
      <c r="B58" s="120" t="s">
        <v>187</v>
      </c>
      <c r="C58" s="121" t="s">
        <v>188</v>
      </c>
      <c r="D58" s="122"/>
      <c r="E58" s="122">
        <v>13</v>
      </c>
      <c r="F58" s="123">
        <v>129799</v>
      </c>
      <c r="G58" s="121"/>
      <c r="H58" s="36" t="s">
        <v>189</v>
      </c>
      <c r="I58" s="125"/>
    </row>
    <row r="59" spans="1:9" ht="15.75" x14ac:dyDescent="0.25">
      <c r="A59" s="101" t="s">
        <v>178</v>
      </c>
      <c r="B59" s="120" t="s">
        <v>72</v>
      </c>
      <c r="C59" s="121" t="s">
        <v>191</v>
      </c>
      <c r="D59" s="122">
        <v>1</v>
      </c>
      <c r="E59" s="122">
        <v>18</v>
      </c>
      <c r="F59" s="126">
        <v>102709</v>
      </c>
      <c r="G59" s="121"/>
      <c r="H59" s="36">
        <v>47965441</v>
      </c>
      <c r="I59" s="125"/>
    </row>
    <row r="60" spans="1:9" ht="15.75" x14ac:dyDescent="0.25">
      <c r="A60" s="101" t="s">
        <v>180</v>
      </c>
      <c r="B60" s="120" t="s">
        <v>74</v>
      </c>
      <c r="C60" s="121" t="s">
        <v>193</v>
      </c>
      <c r="D60" s="122">
        <v>1</v>
      </c>
      <c r="E60" s="122">
        <v>8</v>
      </c>
      <c r="F60" s="126">
        <v>47606</v>
      </c>
      <c r="G60" s="121"/>
      <c r="H60" s="36">
        <v>48465680</v>
      </c>
      <c r="I60" s="125"/>
    </row>
    <row r="61" spans="1:9" ht="15.75" x14ac:dyDescent="0.25">
      <c r="A61" s="101" t="s">
        <v>182</v>
      </c>
      <c r="B61" s="120" t="s">
        <v>113</v>
      </c>
      <c r="C61" s="121" t="s">
        <v>114</v>
      </c>
      <c r="D61" s="122">
        <v>1</v>
      </c>
      <c r="E61" s="122">
        <v>18</v>
      </c>
      <c r="F61" s="123">
        <v>361957</v>
      </c>
      <c r="G61" s="121"/>
      <c r="H61" s="36">
        <v>3135589</v>
      </c>
      <c r="I61" s="125"/>
    </row>
    <row r="62" spans="1:9" ht="15.75" x14ac:dyDescent="0.25">
      <c r="A62" s="101" t="s">
        <v>186</v>
      </c>
      <c r="B62" s="120" t="s">
        <v>195</v>
      </c>
      <c r="C62" s="121" t="s">
        <v>196</v>
      </c>
      <c r="D62" s="122">
        <v>1</v>
      </c>
      <c r="E62" s="122">
        <v>9</v>
      </c>
      <c r="F62" s="123">
        <v>183123</v>
      </c>
      <c r="G62" s="121"/>
      <c r="H62" s="36">
        <v>3890000</v>
      </c>
      <c r="I62" s="134"/>
    </row>
    <row r="63" spans="1:9" ht="15.75" x14ac:dyDescent="0.25">
      <c r="A63" s="101" t="s">
        <v>190</v>
      </c>
      <c r="B63" s="127" t="s">
        <v>91</v>
      </c>
      <c r="C63" s="128" t="s">
        <v>198</v>
      </c>
      <c r="D63" s="129">
        <v>1</v>
      </c>
      <c r="E63" s="129">
        <v>23</v>
      </c>
      <c r="F63" s="130">
        <v>75084</v>
      </c>
      <c r="G63" s="128"/>
      <c r="H63" s="37">
        <v>1299082</v>
      </c>
      <c r="I63" s="124" t="s">
        <v>199</v>
      </c>
    </row>
    <row r="64" spans="1:9" ht="15.75" x14ac:dyDescent="0.25">
      <c r="A64" s="101" t="s">
        <v>192</v>
      </c>
      <c r="B64" s="127" t="s">
        <v>46</v>
      </c>
      <c r="C64" s="128" t="s">
        <v>201</v>
      </c>
      <c r="D64" s="129">
        <v>1</v>
      </c>
      <c r="E64" s="129">
        <v>16</v>
      </c>
      <c r="F64" s="131">
        <v>129681</v>
      </c>
      <c r="G64" s="128"/>
      <c r="H64" s="37">
        <v>3232287</v>
      </c>
      <c r="I64" s="125"/>
    </row>
    <row r="65" spans="1:9" ht="15.75" x14ac:dyDescent="0.25">
      <c r="A65" s="101" t="s">
        <v>194</v>
      </c>
      <c r="B65" s="127" t="s">
        <v>134</v>
      </c>
      <c r="C65" s="128" t="s">
        <v>203</v>
      </c>
      <c r="D65" s="129">
        <v>1</v>
      </c>
      <c r="E65" s="129">
        <v>9</v>
      </c>
      <c r="F65" s="130">
        <v>168309</v>
      </c>
      <c r="G65" s="128"/>
      <c r="H65" s="37">
        <v>4050200</v>
      </c>
      <c r="I65" s="125"/>
    </row>
    <row r="66" spans="1:9" ht="15.75" x14ac:dyDescent="0.25">
      <c r="A66" s="101" t="s">
        <v>197</v>
      </c>
      <c r="B66" s="127" t="s">
        <v>205</v>
      </c>
      <c r="C66" s="128" t="s">
        <v>206</v>
      </c>
      <c r="D66" s="129">
        <v>1</v>
      </c>
      <c r="E66" s="129">
        <v>15</v>
      </c>
      <c r="F66" s="131">
        <v>405818</v>
      </c>
      <c r="G66" s="128"/>
      <c r="H66" s="37">
        <v>2942485</v>
      </c>
      <c r="I66" s="125"/>
    </row>
    <row r="67" spans="1:9" ht="15.75" x14ac:dyDescent="0.25">
      <c r="A67" s="101" t="s">
        <v>200</v>
      </c>
      <c r="B67" s="127" t="s">
        <v>208</v>
      </c>
      <c r="C67" s="128" t="s">
        <v>209</v>
      </c>
      <c r="D67" s="129">
        <v>1</v>
      </c>
      <c r="E67" s="129">
        <v>7</v>
      </c>
      <c r="F67" s="132">
        <v>62936</v>
      </c>
      <c r="G67" s="128"/>
      <c r="H67" s="37">
        <v>77236778</v>
      </c>
      <c r="I67" s="125"/>
    </row>
    <row r="68" spans="1:9" ht="15.75" x14ac:dyDescent="0.25">
      <c r="A68" s="101" t="s">
        <v>202</v>
      </c>
      <c r="B68" s="127" t="s">
        <v>211</v>
      </c>
      <c r="C68" s="128" t="s">
        <v>212</v>
      </c>
      <c r="D68" s="129">
        <v>1</v>
      </c>
      <c r="E68" s="129">
        <v>18</v>
      </c>
      <c r="F68" s="130">
        <v>109462</v>
      </c>
      <c r="G68" s="128"/>
      <c r="H68" s="37">
        <v>47965441</v>
      </c>
      <c r="I68" s="125"/>
    </row>
    <row r="69" spans="1:9" ht="15.75" x14ac:dyDescent="0.25">
      <c r="A69" s="101" t="s">
        <v>204</v>
      </c>
      <c r="B69" s="127" t="s">
        <v>214</v>
      </c>
      <c r="C69" s="128" t="s">
        <v>215</v>
      </c>
      <c r="D69" s="129">
        <v>1</v>
      </c>
      <c r="E69" s="129">
        <v>11</v>
      </c>
      <c r="F69" s="133">
        <v>45723</v>
      </c>
      <c r="G69" s="128"/>
      <c r="H69" s="37">
        <v>55012941</v>
      </c>
      <c r="I69" s="125"/>
    </row>
    <row r="70" spans="1:9" ht="15.75" x14ac:dyDescent="0.25">
      <c r="A70" s="101" t="s">
        <v>207</v>
      </c>
      <c r="B70" s="127" t="s">
        <v>218</v>
      </c>
      <c r="C70" s="128" t="s">
        <v>219</v>
      </c>
      <c r="D70" s="129">
        <v>1</v>
      </c>
      <c r="E70" s="129">
        <v>13</v>
      </c>
      <c r="F70" s="130">
        <v>44636</v>
      </c>
      <c r="G70" s="128"/>
      <c r="H70" s="37">
        <v>9493400</v>
      </c>
      <c r="I70" s="125"/>
    </row>
    <row r="71" spans="1:9" ht="15.75" x14ac:dyDescent="0.25">
      <c r="A71" s="101" t="s">
        <v>210</v>
      </c>
      <c r="B71" s="127" t="s">
        <v>220</v>
      </c>
      <c r="C71" s="128" t="s">
        <v>221</v>
      </c>
      <c r="D71" s="129">
        <v>1</v>
      </c>
      <c r="E71" s="129">
        <v>19</v>
      </c>
      <c r="F71" s="133">
        <v>187487</v>
      </c>
      <c r="G71" s="128"/>
      <c r="H71" s="37">
        <v>26877499</v>
      </c>
      <c r="I71" s="125"/>
    </row>
    <row r="72" spans="1:9" ht="15.75" x14ac:dyDescent="0.25">
      <c r="A72" s="101" t="s">
        <v>213</v>
      </c>
      <c r="B72" s="127" t="s">
        <v>121</v>
      </c>
      <c r="C72" s="128" t="s">
        <v>224</v>
      </c>
      <c r="D72" s="129">
        <v>1</v>
      </c>
      <c r="E72" s="129">
        <v>10</v>
      </c>
      <c r="F72" s="130">
        <v>324460</v>
      </c>
      <c r="G72" s="128"/>
      <c r="H72" s="37"/>
      <c r="I72" s="135"/>
    </row>
    <row r="73" spans="1:9" ht="15.75" x14ac:dyDescent="0.25">
      <c r="A73" s="101" t="s">
        <v>216</v>
      </c>
      <c r="B73" s="127" t="s">
        <v>115</v>
      </c>
      <c r="C73" s="128" t="s">
        <v>116</v>
      </c>
      <c r="D73" s="129">
        <v>1</v>
      </c>
      <c r="E73" s="129">
        <v>13</v>
      </c>
      <c r="F73" s="130">
        <v>79117</v>
      </c>
      <c r="G73" s="128"/>
      <c r="H73" s="37">
        <v>39361319</v>
      </c>
      <c r="I73" s="135"/>
    </row>
    <row r="74" spans="1:9" ht="15.75" x14ac:dyDescent="0.25">
      <c r="A74" s="101" t="s">
        <v>217</v>
      </c>
      <c r="B74" s="127" t="s">
        <v>225</v>
      </c>
      <c r="C74" s="128" t="s">
        <v>226</v>
      </c>
      <c r="D74" s="129">
        <v>1</v>
      </c>
      <c r="E74" s="129">
        <v>17</v>
      </c>
      <c r="F74" s="136">
        <v>211410</v>
      </c>
      <c r="G74" s="128"/>
      <c r="H74" s="37">
        <v>51040391</v>
      </c>
      <c r="I74" s="137"/>
    </row>
  </sheetData>
  <mergeCells count="7">
    <mergeCell ref="A2:G2"/>
    <mergeCell ref="A3:G3"/>
    <mergeCell ref="A4:G4"/>
    <mergeCell ref="I7:I24"/>
    <mergeCell ref="I25:I53"/>
    <mergeCell ref="I54:I62"/>
    <mergeCell ref="I63:I74"/>
  </mergeCells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:G3"/>
    </sheetView>
  </sheetViews>
  <sheetFormatPr defaultRowHeight="15" x14ac:dyDescent="0.25"/>
  <cols>
    <col min="2" max="2" width="16.5703125" bestFit="1" customWidth="1"/>
    <col min="3" max="3" width="16.7109375" bestFit="1" customWidth="1"/>
    <col min="4" max="4" width="17.570312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65" t="s">
        <v>0</v>
      </c>
      <c r="B1" s="66"/>
      <c r="C1" s="66"/>
      <c r="D1" s="66"/>
      <c r="E1" s="66"/>
      <c r="F1" s="66"/>
      <c r="G1" s="67"/>
    </row>
    <row r="2" spans="1:7" ht="23.25" x14ac:dyDescent="0.35">
      <c r="A2" s="68" t="s">
        <v>93</v>
      </c>
      <c r="B2" s="69"/>
      <c r="C2" s="69"/>
      <c r="D2" s="69"/>
      <c r="E2" s="69"/>
      <c r="F2" s="69"/>
      <c r="G2" s="70"/>
    </row>
    <row r="3" spans="1:7" ht="18" x14ac:dyDescent="0.3">
      <c r="A3" s="71" t="str">
        <f>Civil_Pályázatok!A3</f>
        <v>2017.07.01 - 2017.09.30.</v>
      </c>
      <c r="B3" s="72"/>
      <c r="C3" s="72"/>
      <c r="D3" s="72"/>
      <c r="E3" s="72"/>
      <c r="F3" s="72"/>
      <c r="G3" s="73"/>
    </row>
    <row r="4" spans="1:7" x14ac:dyDescent="0.25">
      <c r="A4" s="74" t="str">
        <f>[1]Civil_pály!A5</f>
        <v>HAJDÚ-BIHAR MEGYEI KATASZTRÓFAVÉDELMI IGAZGATÓSÁG</v>
      </c>
      <c r="B4" s="75"/>
      <c r="C4" s="75"/>
      <c r="D4" s="75"/>
      <c r="E4" s="75"/>
      <c r="F4" s="75"/>
      <c r="G4" s="76"/>
    </row>
    <row r="5" spans="1:7" x14ac:dyDescent="0.25">
      <c r="A5" s="18"/>
      <c r="B5" s="19"/>
      <c r="C5" s="19"/>
      <c r="D5" s="19"/>
      <c r="E5" s="19"/>
      <c r="F5" s="19"/>
      <c r="G5" s="20"/>
    </row>
    <row r="6" spans="1:7" x14ac:dyDescent="0.25">
      <c r="A6" s="21" t="s">
        <v>3</v>
      </c>
      <c r="B6" s="21" t="s">
        <v>94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95</v>
      </c>
    </row>
    <row r="7" spans="1:7" x14ac:dyDescent="0.25">
      <c r="A7" s="22"/>
      <c r="B7" s="29"/>
      <c r="C7" s="30"/>
      <c r="D7" s="29"/>
      <c r="E7" s="29"/>
      <c r="F7" s="30"/>
      <c r="G7" s="31"/>
    </row>
    <row r="8" spans="1:7" x14ac:dyDescent="0.25">
      <c r="A8" s="22"/>
      <c r="B8" s="29"/>
      <c r="C8" s="30"/>
      <c r="D8" s="29"/>
      <c r="E8" s="29"/>
      <c r="F8" s="30"/>
      <c r="G8" s="31"/>
    </row>
    <row r="9" spans="1:7" x14ac:dyDescent="0.25">
      <c r="A9" s="22"/>
      <c r="B9" s="29"/>
      <c r="C9" s="30"/>
      <c r="D9" s="29"/>
      <c r="E9" s="29"/>
      <c r="F9" s="30"/>
      <c r="G9" s="31"/>
    </row>
    <row r="10" spans="1:7" x14ac:dyDescent="0.25">
      <c r="A10" s="23"/>
      <c r="B10" s="24"/>
      <c r="C10" s="23"/>
      <c r="D10" s="23"/>
      <c r="E10" s="23"/>
      <c r="F10" s="23"/>
      <c r="G10" s="23"/>
    </row>
  </sheetData>
  <mergeCells count="4">
    <mergeCell ref="A1:G1"/>
    <mergeCell ref="A2:G2"/>
    <mergeCell ref="A3:G3"/>
    <mergeCell ref="A4:G4"/>
  </mergeCells>
  <phoneticPr fontId="1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9" sqref="D19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65" t="s">
        <v>0</v>
      </c>
      <c r="B1" s="66"/>
      <c r="C1" s="66"/>
      <c r="D1" s="66"/>
      <c r="E1" s="67"/>
    </row>
    <row r="2" spans="1:7" ht="23.25" x14ac:dyDescent="0.35">
      <c r="A2" s="68" t="s">
        <v>96</v>
      </c>
      <c r="B2" s="69"/>
      <c r="C2" s="69"/>
      <c r="D2" s="69"/>
      <c r="E2" s="70"/>
    </row>
    <row r="3" spans="1:7" ht="18" x14ac:dyDescent="0.3">
      <c r="A3" s="77" t="str">
        <f>Civil_Pályázatok!A3</f>
        <v>2017.07.01 - 2017.09.30.</v>
      </c>
      <c r="B3" s="78"/>
      <c r="C3" s="78"/>
      <c r="D3" s="78"/>
      <c r="E3" s="79"/>
    </row>
    <row r="4" spans="1:7" x14ac:dyDescent="0.25">
      <c r="A4" s="80" t="str">
        <f>[1]Civil_pály!A5</f>
        <v>HAJDÚ-BIHAR MEGYEI KATASZTRÓFAVÉDELMI IGAZGATÓSÁG</v>
      </c>
      <c r="B4" s="81"/>
      <c r="C4" s="81"/>
      <c r="D4" s="81"/>
      <c r="E4" s="82"/>
      <c r="F4" s="28"/>
    </row>
    <row r="5" spans="1:7" ht="15.75" x14ac:dyDescent="0.25">
      <c r="A5" s="2" t="s">
        <v>3</v>
      </c>
      <c r="B5" s="2" t="s">
        <v>97</v>
      </c>
      <c r="C5" s="2" t="s">
        <v>98</v>
      </c>
      <c r="D5" s="2" t="s">
        <v>99</v>
      </c>
      <c r="E5" s="2" t="s">
        <v>100</v>
      </c>
      <c r="F5" s="25"/>
      <c r="G5" s="25"/>
    </row>
    <row r="6" spans="1:7" x14ac:dyDescent="0.25">
      <c r="A6" s="26"/>
      <c r="B6" s="26"/>
      <c r="C6" s="26"/>
      <c r="D6" s="26"/>
      <c r="E6" s="26"/>
    </row>
    <row r="7" spans="1:7" x14ac:dyDescent="0.25">
      <c r="A7" s="26"/>
      <c r="B7" s="26"/>
      <c r="C7" s="26"/>
      <c r="D7" s="26"/>
      <c r="E7" s="26"/>
    </row>
    <row r="8" spans="1:7" x14ac:dyDescent="0.25">
      <c r="A8" s="27"/>
      <c r="B8" s="27"/>
      <c r="C8" s="27"/>
      <c r="D8" s="27"/>
      <c r="E8" s="27"/>
    </row>
  </sheetData>
  <mergeCells count="4">
    <mergeCell ref="A1:E1"/>
    <mergeCell ref="A2:E2"/>
    <mergeCell ref="A3:E3"/>
    <mergeCell ref="A4:E4"/>
  </mergeCells>
  <phoneticPr fontId="1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D10" sqref="D10:G10"/>
    </sheetView>
  </sheetViews>
  <sheetFormatPr defaultRowHeight="15" x14ac:dyDescent="0.25"/>
  <cols>
    <col min="3" max="3" width="9.85546875" customWidth="1"/>
    <col min="12" max="12" width="47.5703125" customWidth="1"/>
  </cols>
  <sheetData>
    <row r="1" spans="1:12" ht="22.5" x14ac:dyDescent="0.3">
      <c r="A1" s="93" t="s">
        <v>101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7.25" x14ac:dyDescent="0.25">
      <c r="A2" s="96" t="str">
        <f>Civil_Pályázatok!A3</f>
        <v>2017.07.01 - 2017.09.30.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x14ac:dyDescent="0.25">
      <c r="A3" s="74" t="str">
        <f>[1]Civil_pály!A5</f>
        <v>HAJDÚ-BIHAR MEGYEI KATASZTRÓFAVÉDELMI IGAZGATÓSÁG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76"/>
    </row>
    <row r="4" spans="1:12" x14ac:dyDescent="0.25">
      <c r="A4" s="99"/>
      <c r="B4" s="99"/>
      <c r="C4" s="99"/>
      <c r="D4" s="100" t="s">
        <v>102</v>
      </c>
      <c r="E4" s="100"/>
      <c r="F4" s="100"/>
      <c r="G4" s="100"/>
      <c r="H4" s="100" t="s">
        <v>103</v>
      </c>
      <c r="I4" s="100"/>
      <c r="J4" s="100"/>
      <c r="K4" s="100"/>
      <c r="L4" s="100"/>
    </row>
    <row r="5" spans="1:12" x14ac:dyDescent="0.25">
      <c r="A5" s="92" t="s">
        <v>104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x14ac:dyDescent="0.25">
      <c r="A6" s="83" t="s">
        <v>105</v>
      </c>
      <c r="B6" s="83"/>
      <c r="C6" s="83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25">
      <c r="A7" s="85" t="s">
        <v>106</v>
      </c>
      <c r="B7" s="86"/>
      <c r="C7" s="22" t="s">
        <v>107</v>
      </c>
      <c r="D7" s="91">
        <v>90</v>
      </c>
      <c r="E7" s="91"/>
      <c r="F7" s="91"/>
      <c r="G7" s="91"/>
      <c r="H7" s="91">
        <v>365132</v>
      </c>
      <c r="I7" s="91"/>
      <c r="J7" s="91"/>
      <c r="K7" s="91"/>
      <c r="L7" s="91"/>
    </row>
    <row r="8" spans="1:12" x14ac:dyDescent="0.25">
      <c r="A8" s="87"/>
      <c r="B8" s="88"/>
      <c r="C8" s="22" t="s">
        <v>108</v>
      </c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25">
      <c r="A9" s="89"/>
      <c r="B9" s="90"/>
      <c r="C9" s="22" t="s">
        <v>109</v>
      </c>
      <c r="D9" s="91"/>
      <c r="E9" s="91"/>
      <c r="F9" s="91"/>
      <c r="G9" s="91"/>
      <c r="H9" s="91"/>
      <c r="I9" s="91"/>
      <c r="J9" s="91"/>
      <c r="K9" s="91"/>
      <c r="L9" s="91"/>
    </row>
    <row r="10" spans="1:12" x14ac:dyDescent="0.25">
      <c r="A10" s="83" t="s">
        <v>110</v>
      </c>
      <c r="B10" s="83"/>
      <c r="C10" s="83"/>
      <c r="D10" s="84">
        <f>SUM(D7:G9)</f>
        <v>90</v>
      </c>
      <c r="E10" s="84"/>
      <c r="F10" s="84"/>
      <c r="G10" s="84"/>
      <c r="H10" s="84">
        <f>SUM(H7:L9)</f>
        <v>365132</v>
      </c>
      <c r="I10" s="84"/>
      <c r="J10" s="84"/>
      <c r="K10" s="84"/>
      <c r="L10" s="84"/>
    </row>
  </sheetData>
  <mergeCells count="20">
    <mergeCell ref="A5:L5"/>
    <mergeCell ref="A6:C6"/>
    <mergeCell ref="D6:G6"/>
    <mergeCell ref="H6:L6"/>
    <mergeCell ref="A1:L1"/>
    <mergeCell ref="A2:L2"/>
    <mergeCell ref="A3:L3"/>
    <mergeCell ref="A4:C4"/>
    <mergeCell ref="D4:G4"/>
    <mergeCell ref="H4:L4"/>
    <mergeCell ref="A10:C10"/>
    <mergeCell ref="D10:G10"/>
    <mergeCell ref="H10:L10"/>
    <mergeCell ref="A7:B9"/>
    <mergeCell ref="D7:G7"/>
    <mergeCell ref="H7:L7"/>
    <mergeCell ref="D8:G8"/>
    <mergeCell ref="H8:L8"/>
    <mergeCell ref="D9:G9"/>
    <mergeCell ref="H9:L9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Őri Zsolt</cp:lastModifiedBy>
  <dcterms:created xsi:type="dcterms:W3CDTF">2013-06-11T09:24:17Z</dcterms:created>
  <dcterms:modified xsi:type="dcterms:W3CDTF">2018-02-13T14:17:55Z</dcterms:modified>
</cp:coreProperties>
</file>