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6. 1. negyedév\"/>
    </mc:Choice>
  </mc:AlternateContent>
  <bookViews>
    <workbookView xWindow="0" yWindow="120" windowWidth="21720" windowHeight="13605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<sst xmlns="http://schemas.openxmlformats.org/spreadsheetml/2006/main" count="284" uniqueCount="260">
  <si>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</si>
  <si>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</si>
  <si>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</si>
  <si>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</si>
  <si>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</si>
  <si>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</si>
  <si>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</si>
  <si>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</si>
  <si>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</si>
  <si>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</si>
  <si>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</si>
  <si>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</si>
  <si>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</si>
  <si>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</si>
  <si>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</si>
  <si>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</si>
  <si>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</si>
  <si>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</si>
  <si>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</si>
  <si>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</si>
  <si>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</si>
  <si>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</si>
  <si>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</si>
  <si>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3.</t>
  </si>
  <si>
    <t>Skoda Octavia 1,8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</si>
  <si>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</si>
  <si>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</si>
  <si>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</si>
  <si>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</si>
  <si>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</si>
  <si>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</si>
  <si>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</si>
  <si>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</si>
  <si>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</si>
  <si>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Volkswagen Golf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</si>
  <si>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</si>
  <si>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</si>
  <si>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</si>
  <si>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</si>
  <si>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</si>
  <si>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</si>
  <si>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</si>
  <si>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</si>
  <si>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</si>
  <si>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</si>
  <si>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20.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</si>
  <si>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</si>
  <si>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</si>
  <si>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</si>
  <si>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</si>
  <si>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</si>
  <si>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</si>
  <si>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</si>
  <si>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</si>
  <si>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</si>
  <si>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Mercedes 1234 AF/36</t>
  </si>
  <si>
    <t>26.</t>
  </si>
  <si>
    <t>Faun TADANO BKF35-4</t>
  </si>
  <si>
    <t>27.</t>
  </si>
  <si>
    <t>Mercedes Sprinter 416 CDI 4x4</t>
  </si>
  <si>
    <t>28.</t>
  </si>
  <si>
    <t>Mercedes 1234</t>
  </si>
  <si>
    <t>29.</t>
  </si>
  <si>
    <t>IFA W 50L/SP</t>
  </si>
  <si>
    <t>30.</t>
  </si>
  <si>
    <t>IFA L 60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</si>
  <si>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</si>
  <si>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</si>
  <si>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</si>
  <si>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</si>
  <si>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</si>
  <si>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</si>
  <si>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</si>
  <si>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</si>
  <si>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MERCEDES 1124 AF TLF 2000</t>
  </si>
  <si>
    <t>36.</t>
  </si>
  <si>
    <t>MERCEDES 906 KA 50</t>
  </si>
  <si>
    <t>37.</t>
  </si>
  <si>
    <t>38.</t>
  </si>
  <si>
    <t>39.</t>
  </si>
  <si>
    <t>40.</t>
  </si>
  <si>
    <t>41.</t>
  </si>
  <si>
    <t>42.</t>
  </si>
  <si>
    <t>Mercedes 1124 AF TLF 2000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</si>
  <si>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</si>
  <si>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</si>
  <si>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</si>
  <si>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</si>
  <si>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</si>
  <si>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</si>
  <si>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</si>
  <si>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</si>
  <si>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</si>
  <si>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Skoda 110830</t>
  </si>
  <si>
    <t>50.</t>
  </si>
  <si>
    <t>Ford Transit</t>
  </si>
  <si>
    <t>51.</t>
  </si>
  <si>
    <t>IFA W50L/A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</si>
  <si>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</si>
  <si>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</si>
  <si>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</si>
  <si>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</si>
  <si>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</si>
  <si>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</si>
  <si>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</si>
  <si>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</si>
  <si>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</si>
  <si>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</si>
  <si>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</si>
  <si>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</si>
  <si>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</si>
  <si>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</si>
  <si>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</si>
  <si>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</si>
  <si>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</si>
  <si>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</si>
  <si>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</si>
  <si>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VW GOLF</t>
  </si>
  <si>
    <t>CNR-047</t>
  </si>
  <si>
    <t>HBMKI</t>
  </si>
  <si>
    <t>SKODA OCTAVIA</t>
  </si>
  <si>
    <t>GUY-007</t>
  </si>
  <si>
    <t>MERCEDES SPRINTER</t>
  </si>
  <si>
    <t>ITY-787</t>
  </si>
  <si>
    <t>NISSAN PATHFINDER</t>
  </si>
  <si>
    <t>KRF-119</t>
  </si>
  <si>
    <t>VW Transporter T4</t>
  </si>
  <si>
    <t>GTZ-020</t>
  </si>
  <si>
    <t>Skoda Fabia</t>
  </si>
  <si>
    <t>MFE-407</t>
  </si>
  <si>
    <t>LZM-778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</si>
  <si>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</si>
  <si>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</si>
  <si>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</si>
  <si>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</si>
  <si>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</si>
  <si>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</si>
  <si>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</si>
  <si>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</si>
  <si>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</si>
  <si>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</si>
  <si>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FORD ESCORT</t>
  </si>
  <si>
    <t>CIB-634</t>
  </si>
  <si>
    <t>Skoda Octavia</t>
  </si>
  <si>
    <t>KGA-693</t>
  </si>
  <si>
    <t>VW Golf 1,4 TSI</t>
  </si>
  <si>
    <t>LSZ-406</t>
  </si>
  <si>
    <t>Bérelt</t>
  </si>
  <si>
    <t>LSZ-423</t>
  </si>
  <si>
    <t>Range Rover</t>
  </si>
  <si>
    <t>MZD-263</t>
  </si>
  <si>
    <t>JNB-180</t>
  </si>
  <si>
    <t>HNK-601</t>
  </si>
  <si>
    <t>Debrecen KvK</t>
  </si>
  <si>
    <t>CNR-052</t>
  </si>
  <si>
    <t>Ford  Ranger</t>
  </si>
  <si>
    <t>KZD-723</t>
  </si>
  <si>
    <t xml:space="preserve"> IJY-737</t>
  </si>
  <si>
    <t>GLZ-345</t>
  </si>
  <si>
    <t>HZK-570</t>
  </si>
  <si>
    <t>KFK-866</t>
  </si>
  <si>
    <t>GRY-049</t>
  </si>
  <si>
    <t>IWU-916</t>
  </si>
  <si>
    <t>JGJ-320</t>
  </si>
  <si>
    <t>GJA-933</t>
  </si>
  <si>
    <t>AYA-553</t>
  </si>
  <si>
    <t>AYA-552</t>
  </si>
  <si>
    <t>KAY-665</t>
  </si>
  <si>
    <t>LCF-299</t>
  </si>
  <si>
    <t>JGD-274</t>
  </si>
  <si>
    <t>LIB-120</t>
  </si>
  <si>
    <t>KPX-381</t>
  </si>
  <si>
    <t>BPC-530</t>
  </si>
  <si>
    <t>BIT-604</t>
  </si>
  <si>
    <t>LXF-080</t>
  </si>
  <si>
    <t>Skoda Fábia</t>
  </si>
  <si>
    <t>LJR-493</t>
  </si>
  <si>
    <t>Mercedes Ictus</t>
  </si>
  <si>
    <t>LZZ-560</t>
  </si>
  <si>
    <t>Mercedes Atego</t>
  </si>
  <si>
    <t>JGD-286</t>
  </si>
  <si>
    <t>MAN</t>
  </si>
  <si>
    <t>IEB-703</t>
  </si>
  <si>
    <t>GJW-051</t>
  </si>
  <si>
    <t>HDR-685</t>
  </si>
  <si>
    <t>Rába L MIM</t>
  </si>
  <si>
    <t>AYA-556</t>
  </si>
  <si>
    <t>HFH-627</t>
  </si>
  <si>
    <t>INX-088</t>
  </si>
  <si>
    <t>Steyr Bronto TLF2000</t>
  </si>
  <si>
    <t>CIB-684</t>
  </si>
  <si>
    <t>Mercedes 814D RBI TLF  1000</t>
  </si>
  <si>
    <t>CIB-664</t>
  </si>
  <si>
    <t>ELS-629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</si>
  <si>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</si>
  <si>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</si>
  <si>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</si>
  <si>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</si>
  <si>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</si>
  <si>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</si>
  <si>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</si>
  <si>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</si>
  <si>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</si>
  <si>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</si>
  <si>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</si>
  <si>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</si>
  <si>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</si>
  <si>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</si>
  <si>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</si>
  <si>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</si>
  <si>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GNX-127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</si>
  <si>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</si>
  <si>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</si>
  <si>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</si>
  <si>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</si>
  <si>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</si>
  <si>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</si>
  <si>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</si>
  <si>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</si>
  <si>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</si>
  <si>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</si>
  <si>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</si>
  <si>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</si>
  <si>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</si>
  <si>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</si>
  <si>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</si>
  <si>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</si>
  <si>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</si>
  <si>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</si>
  <si>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</si>
  <si>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</si>
  <si>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</si>
  <si>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</si>
  <si>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</si>
  <si>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</si>
  <si>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</si>
  <si>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Renault Midlum</t>
  </si>
  <si>
    <t>JGD-261</t>
  </si>
  <si>
    <t>68.</t>
  </si>
  <si>
    <t>MB-Sprinter</t>
  </si>
  <si>
    <t>INY-336</t>
  </si>
  <si>
    <t>69.</t>
  </si>
  <si>
    <t>MB-TLF1000</t>
  </si>
  <si>
    <t>ELS-621</t>
  </si>
  <si>
    <t>70.</t>
  </si>
  <si>
    <t>MBRB 1124 TLF2000</t>
  </si>
  <si>
    <t>GLZ-343</t>
  </si>
  <si>
    <t>71.</t>
  </si>
  <si>
    <t>Renault Kerax 420dci</t>
  </si>
  <si>
    <t>JSZ-462</t>
  </si>
  <si>
    <t>72.</t>
  </si>
  <si>
    <t>Fiat Ducato</t>
  </si>
  <si>
    <t>NBD-496</t>
  </si>
  <si>
    <t>73.</t>
  </si>
  <si>
    <t>NAR-183</t>
  </si>
  <si>
    <t>74.</t>
  </si>
  <si>
    <t>Mercedes B 1124 TLF-2000</t>
  </si>
  <si>
    <t>GVY-058</t>
  </si>
  <si>
    <t>  Mobilelőfizetések száma  (db)</t>
  </si>
  <si>
    <t>2016.01.01 - 2016.03.31.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</si>
</sst>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32">
    <xf numFmtId="0" fontId="0" fillId="0" borderId="0" xfId="0"/>
    <xf numFmtId="0" fontId="4" fillId="0" borderId="1" xfId="0" applyFont="1" applyBorder="1"/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2" fillId="0" borderId="0" xfId="1"/>
    <xf numFmtId="0" fontId="12" fillId="0" borderId="0" xfId="1" applyAlignment="1">
      <alignment horizontal="righ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0" fontId="9" fillId="0" borderId="0" xfId="0" applyFont="1"/>
    <xf numFmtId="0" fontId="13" fillId="0" borderId="2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3" fontId="7" fillId="3" borderId="2" xfId="0" applyNumberFormat="1" applyFont="1" applyFill="1" applyBorder="1"/>
    <xf numFmtId="3" fontId="4" fillId="3" borderId="2" xfId="1" applyNumberFormat="1" applyFont="1" applyFill="1" applyBorder="1" applyAlignment="1">
      <alignment horizontal="center" vertical="center" readingOrder="1"/>
    </xf>
    <xf numFmtId="0" fontId="17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/>
    </xf>
    <xf numFmtId="0" fontId="4" fillId="4" borderId="2" xfId="0" applyFont="1" applyFill="1" applyBorder="1"/>
    <xf numFmtId="3" fontId="7" fillId="4" borderId="2" xfId="0" applyNumberFormat="1" applyFont="1" applyFill="1" applyBorder="1"/>
    <xf numFmtId="3" fontId="4" fillId="4" borderId="2" xfId="1" applyNumberFormat="1" applyFont="1" applyFill="1" applyBorder="1" applyAlignment="1">
      <alignment horizontal="center" vertical="center" readingOrder="1"/>
    </xf>
    <xf numFmtId="0" fontId="17" fillId="4" borderId="2" xfId="0" applyFont="1" applyFill="1" applyBorder="1"/>
    <xf numFmtId="0" fontId="4" fillId="6" borderId="2" xfId="0" applyFont="1" applyFill="1" applyBorder="1" applyAlignment="1">
      <alignment horizontal="center"/>
    </xf>
    <xf numFmtId="0" fontId="17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/>
    <xf numFmtId="3" fontId="7" fillId="6" borderId="2" xfId="0" applyNumberFormat="1" applyFont="1" applyFill="1" applyBorder="1"/>
    <xf numFmtId="3" fontId="4" fillId="6" borderId="2" xfId="1" applyNumberFormat="1" applyFont="1" applyFill="1" applyBorder="1" applyAlignment="1">
      <alignment horizontal="center" vertical="center" readingOrder="1"/>
    </xf>
    <xf numFmtId="0" fontId="4" fillId="7" borderId="2" xfId="0" applyFont="1" applyFill="1" applyBorder="1" applyAlignment="1">
      <alignment horizontal="center"/>
    </xf>
    <xf numFmtId="0" fontId="17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4" fillId="7" borderId="2" xfId="0" applyFont="1" applyFill="1" applyBorder="1"/>
    <xf numFmtId="3" fontId="7" fillId="7" borderId="2" xfId="0" applyNumberFormat="1" applyFont="1" applyFill="1" applyBorder="1"/>
    <xf numFmtId="3" fontId="4" fillId="7" borderId="2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8" fillId="0" borderId="9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3">
    <cellStyle name="Normál" xfId="0" builtinId="0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3" sqref="A3:E3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63" t="s">
        <v>0</v>
      </c>
      <c r="B1" s="64"/>
      <c r="C1" s="64"/>
      <c r="D1" s="64"/>
      <c r="E1" s="65"/>
    </row>
    <row r="2" spans="1:6" ht="23.25" x14ac:dyDescent="0.35">
      <c r="A2" s="66" t="s">
        <v>1</v>
      </c>
      <c r="B2" s="67"/>
      <c r="C2" s="67"/>
      <c r="D2" s="67"/>
      <c r="E2" s="68"/>
    </row>
    <row r="3" spans="1:6" ht="18" x14ac:dyDescent="0.3">
      <c r="A3" s="69" t="s">
        <v>259</v>
      </c>
      <c r="B3" s="70"/>
      <c r="C3" s="70"/>
      <c r="D3" s="70"/>
      <c r="E3" s="71"/>
    </row>
    <row r="4" spans="1:6" x14ac:dyDescent="0.25">
      <c r="A4" s="72"/>
      <c r="B4" s="61"/>
      <c r="C4" s="61"/>
      <c r="D4" s="61"/>
      <c r="E4" s="62"/>
    </row>
    <row r="5" spans="1:6" x14ac:dyDescent="0.25">
      <c r="A5" s="73" t="s">
        <v>2</v>
      </c>
      <c r="B5" s="74"/>
      <c r="C5" s="74"/>
      <c r="D5" s="74"/>
      <c r="E5" s="75"/>
    </row>
    <row r="6" spans="1:6" x14ac:dyDescent="0.25">
      <c r="A6" s="1"/>
      <c r="B6" s="61"/>
      <c r="C6" s="61"/>
      <c r="D6" s="61"/>
      <c r="E6" s="62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F3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76" t="s">
        <v>0</v>
      </c>
      <c r="B1" s="77"/>
      <c r="C1" s="77"/>
      <c r="D1" s="77"/>
      <c r="E1" s="77"/>
      <c r="F1" s="78"/>
    </row>
    <row r="2" spans="1:6" ht="23.25" x14ac:dyDescent="0.35">
      <c r="A2" s="79" t="s">
        <v>8</v>
      </c>
      <c r="B2" s="67"/>
      <c r="C2" s="67"/>
      <c r="D2" s="67"/>
      <c r="E2" s="67"/>
      <c r="F2" s="80"/>
    </row>
    <row r="3" spans="1:6" ht="18" x14ac:dyDescent="0.3">
      <c r="A3" s="81" t="str">
        <f>Civil_Pályázatok!A3</f>
        <v>2016.01.01 - 2016.03.31.</v>
      </c>
      <c r="B3" s="70"/>
      <c r="C3" s="70"/>
      <c r="D3" s="70"/>
      <c r="E3" s="70"/>
      <c r="F3" s="82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83" t="str">
        <f>[1]Civil_pály!A5</f>
        <v>HAJDÚ-BIHAR MEGYEI KATASZTRÓFAVÉDELMI IGAZGATÓSÁG</v>
      </c>
      <c r="B5" s="74"/>
      <c r="C5" s="74"/>
      <c r="D5" s="74"/>
      <c r="E5" s="74"/>
      <c r="F5" s="84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O23" sqref="O23"/>
    </sheetView>
  </sheetViews>
  <sheetFormatPr defaultRowHeight="15" x14ac:dyDescent="0.25"/>
  <cols>
    <col min="2" max="2" width="30.42578125" bestFit="1" customWidth="1"/>
    <col min="7" max="7" width="11.140625" bestFit="1" customWidth="1"/>
    <col min="8" max="8" width="9.7109375" customWidth="1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x14ac:dyDescent="0.25">
      <c r="A2" s="90" t="s">
        <v>14</v>
      </c>
      <c r="B2" s="90"/>
      <c r="C2" s="90"/>
      <c r="D2" s="90"/>
      <c r="E2" s="90"/>
      <c r="F2" s="90"/>
      <c r="G2" s="90"/>
    </row>
    <row r="3" spans="1:9" x14ac:dyDescent="0.25">
      <c r="A3" s="91" t="str">
        <f>Civil_Pályázatok!A3</f>
        <v>2016.01.01 - 2016.03.31.</v>
      </c>
      <c r="B3" s="91"/>
      <c r="C3" s="91"/>
      <c r="D3" s="91"/>
      <c r="E3" s="91"/>
      <c r="F3" s="91"/>
      <c r="G3" s="91"/>
    </row>
    <row r="4" spans="1:9" x14ac:dyDescent="0.25">
      <c r="A4" s="92" t="s">
        <v>2</v>
      </c>
      <c r="B4" s="92"/>
      <c r="C4" s="92"/>
      <c r="D4" s="92"/>
      <c r="E4" s="92"/>
      <c r="F4" s="92"/>
      <c r="G4" s="92"/>
    </row>
    <row r="5" spans="1:9" x14ac:dyDescent="0.25">
      <c r="A5" s="16"/>
      <c r="B5" s="16"/>
      <c r="C5" s="16"/>
      <c r="D5" s="16"/>
      <c r="E5" s="17"/>
      <c r="F5" s="17"/>
      <c r="G5" s="16"/>
    </row>
    <row r="6" spans="1:9" ht="45" x14ac:dyDescent="0.25">
      <c r="A6" s="32" t="s">
        <v>3</v>
      </c>
      <c r="B6" s="33" t="s">
        <v>15</v>
      </c>
      <c r="C6" s="33" t="s">
        <v>115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116</v>
      </c>
    </row>
    <row r="7" spans="1:9" ht="15.75" x14ac:dyDescent="0.25">
      <c r="A7" s="34" t="s">
        <v>21</v>
      </c>
      <c r="B7" s="35" t="s">
        <v>117</v>
      </c>
      <c r="C7" s="36" t="s">
        <v>118</v>
      </c>
      <c r="D7" s="37">
        <v>1</v>
      </c>
      <c r="E7" s="37">
        <v>22</v>
      </c>
      <c r="F7" s="38">
        <v>284772</v>
      </c>
      <c r="G7" s="37"/>
      <c r="H7" s="39">
        <v>919677</v>
      </c>
      <c r="I7" s="93" t="s">
        <v>119</v>
      </c>
    </row>
    <row r="8" spans="1:9" ht="15.75" x14ac:dyDescent="0.25">
      <c r="A8" s="34" t="s">
        <v>22</v>
      </c>
      <c r="B8" s="35" t="s">
        <v>120</v>
      </c>
      <c r="C8" s="36" t="s">
        <v>121</v>
      </c>
      <c r="D8" s="37">
        <v>1</v>
      </c>
      <c r="E8" s="37">
        <v>17</v>
      </c>
      <c r="F8" s="38">
        <v>326098</v>
      </c>
      <c r="G8" s="37"/>
      <c r="H8" s="39">
        <v>3135589</v>
      </c>
      <c r="I8" s="94"/>
    </row>
    <row r="9" spans="1:9" ht="15.75" x14ac:dyDescent="0.25">
      <c r="A9" s="34" t="s">
        <v>23</v>
      </c>
      <c r="B9" s="35" t="s">
        <v>122</v>
      </c>
      <c r="C9" s="36" t="s">
        <v>123</v>
      </c>
      <c r="D9" s="37">
        <v>1</v>
      </c>
      <c r="E9" s="37">
        <v>12</v>
      </c>
      <c r="F9" s="38">
        <v>74009</v>
      </c>
      <c r="G9" s="37"/>
      <c r="H9" s="39">
        <v>39361319</v>
      </c>
      <c r="I9" s="94"/>
    </row>
    <row r="10" spans="1:9" ht="15.75" x14ac:dyDescent="0.25">
      <c r="A10" s="34" t="s">
        <v>25</v>
      </c>
      <c r="B10" s="35" t="s">
        <v>124</v>
      </c>
      <c r="C10" s="36" t="s">
        <v>125</v>
      </c>
      <c r="D10" s="37">
        <v>1</v>
      </c>
      <c r="E10" s="37">
        <v>8</v>
      </c>
      <c r="F10" s="38">
        <v>206892</v>
      </c>
      <c r="G10" s="37"/>
      <c r="H10" s="39">
        <v>8417177</v>
      </c>
      <c r="I10" s="94"/>
    </row>
    <row r="11" spans="1:9" ht="15.75" x14ac:dyDescent="0.25">
      <c r="A11" s="34" t="s">
        <v>26</v>
      </c>
      <c r="B11" s="35" t="s">
        <v>126</v>
      </c>
      <c r="C11" s="36" t="s">
        <v>127</v>
      </c>
      <c r="D11" s="37">
        <v>1</v>
      </c>
      <c r="E11" s="37"/>
      <c r="F11" s="38">
        <v>242369</v>
      </c>
      <c r="G11" s="37"/>
      <c r="H11" s="39"/>
      <c r="I11" s="94"/>
    </row>
    <row r="12" spans="1:9" ht="15.75" x14ac:dyDescent="0.25">
      <c r="A12" s="34" t="s">
        <v>27</v>
      </c>
      <c r="B12" s="35" t="s">
        <v>128</v>
      </c>
      <c r="C12" s="36" t="s">
        <v>129</v>
      </c>
      <c r="D12" s="37">
        <v>1</v>
      </c>
      <c r="E12" s="37">
        <v>3</v>
      </c>
      <c r="F12" s="38">
        <v>94211</v>
      </c>
      <c r="G12" s="37"/>
      <c r="H12" s="39">
        <v>3086183</v>
      </c>
      <c r="I12" s="94"/>
    </row>
    <row r="13" spans="1:9" ht="15.75" x14ac:dyDescent="0.25">
      <c r="A13" s="34" t="s">
        <v>29</v>
      </c>
      <c r="B13" s="35" t="s">
        <v>24</v>
      </c>
      <c r="C13" s="36" t="s">
        <v>130</v>
      </c>
      <c r="D13" s="37">
        <v>1</v>
      </c>
      <c r="E13" s="37">
        <v>4</v>
      </c>
      <c r="F13" s="38">
        <v>134631</v>
      </c>
      <c r="G13" s="37"/>
      <c r="H13" s="39">
        <v>6769024</v>
      </c>
      <c r="I13" s="94"/>
    </row>
    <row r="14" spans="1:9" ht="15.75" x14ac:dyDescent="0.25">
      <c r="A14" s="34" t="s">
        <v>30</v>
      </c>
      <c r="B14" s="35" t="s">
        <v>131</v>
      </c>
      <c r="C14" s="36" t="s">
        <v>132</v>
      </c>
      <c r="D14" s="37">
        <v>1</v>
      </c>
      <c r="E14" s="37">
        <v>11</v>
      </c>
      <c r="F14" s="38">
        <v>210278</v>
      </c>
      <c r="G14" s="37"/>
      <c r="H14" s="39">
        <v>2258500</v>
      </c>
      <c r="I14" s="94"/>
    </row>
    <row r="15" spans="1:9" ht="15.75" x14ac:dyDescent="0.25">
      <c r="A15" s="34" t="s">
        <v>31</v>
      </c>
      <c r="B15" s="35" t="s">
        <v>133</v>
      </c>
      <c r="C15" s="36" t="s">
        <v>134</v>
      </c>
      <c r="D15" s="37">
        <v>1</v>
      </c>
      <c r="E15" s="37">
        <v>7</v>
      </c>
      <c r="F15" s="38">
        <v>149024</v>
      </c>
      <c r="G15" s="37"/>
      <c r="H15" s="39">
        <v>5303750</v>
      </c>
      <c r="I15" s="94"/>
    </row>
    <row r="16" spans="1:9" ht="15.75" x14ac:dyDescent="0.25">
      <c r="A16" s="34" t="s">
        <v>32</v>
      </c>
      <c r="B16" s="35" t="s">
        <v>135</v>
      </c>
      <c r="C16" s="36" t="s">
        <v>136</v>
      </c>
      <c r="D16" s="37">
        <v>1</v>
      </c>
      <c r="E16" s="37">
        <v>18</v>
      </c>
      <c r="F16" s="38">
        <v>162636</v>
      </c>
      <c r="G16" s="37"/>
      <c r="H16" s="39">
        <v>2149916</v>
      </c>
      <c r="I16" s="94"/>
    </row>
    <row r="17" spans="1:9" ht="15.75" x14ac:dyDescent="0.25">
      <c r="A17" s="34" t="s">
        <v>33</v>
      </c>
      <c r="B17" s="35" t="s">
        <v>137</v>
      </c>
      <c r="C17" s="36" t="s">
        <v>138</v>
      </c>
      <c r="D17" s="37">
        <v>1</v>
      </c>
      <c r="E17" s="37">
        <v>10</v>
      </c>
      <c r="F17" s="38">
        <v>187593</v>
      </c>
      <c r="G17" s="37"/>
      <c r="H17" s="39">
        <v>7509320</v>
      </c>
      <c r="I17" s="94"/>
    </row>
    <row r="18" spans="1:9" ht="15.75" x14ac:dyDescent="0.25">
      <c r="A18" s="34" t="s">
        <v>35</v>
      </c>
      <c r="B18" s="40" t="s">
        <v>139</v>
      </c>
      <c r="C18" s="41" t="s">
        <v>140</v>
      </c>
      <c r="D18" s="37">
        <v>1</v>
      </c>
      <c r="E18" s="37">
        <v>2</v>
      </c>
      <c r="F18" s="38">
        <v>23665</v>
      </c>
      <c r="G18" s="37"/>
      <c r="H18" s="39"/>
      <c r="I18" s="94"/>
    </row>
    <row r="19" spans="1:9" ht="15.75" x14ac:dyDescent="0.25">
      <c r="A19" s="34" t="s">
        <v>37</v>
      </c>
      <c r="B19" s="40" t="s">
        <v>141</v>
      </c>
      <c r="C19" s="41" t="s">
        <v>142</v>
      </c>
      <c r="D19" s="37">
        <v>1</v>
      </c>
      <c r="E19" s="37">
        <v>23</v>
      </c>
      <c r="F19" s="38">
        <v>90238</v>
      </c>
      <c r="G19" s="37"/>
      <c r="H19" s="39">
        <v>1008834</v>
      </c>
      <c r="I19" s="94"/>
    </row>
    <row r="20" spans="1:9" ht="15.75" x14ac:dyDescent="0.25">
      <c r="A20" s="34" t="s">
        <v>38</v>
      </c>
      <c r="B20" s="35" t="s">
        <v>143</v>
      </c>
      <c r="C20" s="41" t="s">
        <v>144</v>
      </c>
      <c r="D20" s="37">
        <v>1</v>
      </c>
      <c r="E20" s="37">
        <v>9</v>
      </c>
      <c r="F20" s="38">
        <v>208779</v>
      </c>
      <c r="G20" s="37"/>
      <c r="H20" s="39">
        <v>3031440</v>
      </c>
      <c r="I20" s="94"/>
    </row>
    <row r="21" spans="1:9" ht="15.75" x14ac:dyDescent="0.25">
      <c r="A21" s="34" t="s">
        <v>39</v>
      </c>
      <c r="B21" s="35" t="s">
        <v>145</v>
      </c>
      <c r="C21" s="41" t="s">
        <v>146</v>
      </c>
      <c r="D21" s="37">
        <v>1</v>
      </c>
      <c r="E21" s="37">
        <v>5</v>
      </c>
      <c r="F21" s="38">
        <v>119290</v>
      </c>
      <c r="G21" s="37"/>
      <c r="H21" s="39" t="s">
        <v>147</v>
      </c>
      <c r="I21" s="94"/>
    </row>
    <row r="22" spans="1:9" ht="15.75" x14ac:dyDescent="0.25">
      <c r="A22" s="34" t="s">
        <v>40</v>
      </c>
      <c r="B22" s="35" t="s">
        <v>145</v>
      </c>
      <c r="C22" s="41" t="s">
        <v>148</v>
      </c>
      <c r="D22" s="37">
        <v>1</v>
      </c>
      <c r="E22" s="37">
        <v>5</v>
      </c>
      <c r="F22" s="38">
        <v>132657</v>
      </c>
      <c r="G22" s="37"/>
      <c r="H22" s="39" t="s">
        <v>147</v>
      </c>
      <c r="I22" s="94"/>
    </row>
    <row r="23" spans="1:9" ht="15.75" x14ac:dyDescent="0.25">
      <c r="A23" s="34" t="s">
        <v>41</v>
      </c>
      <c r="B23" s="35" t="s">
        <v>149</v>
      </c>
      <c r="C23" s="41" t="s">
        <v>150</v>
      </c>
      <c r="D23" s="37">
        <v>1</v>
      </c>
      <c r="E23" s="37">
        <v>1</v>
      </c>
      <c r="F23" s="38">
        <v>14594</v>
      </c>
      <c r="G23" s="37"/>
      <c r="H23" s="39">
        <v>102000000</v>
      </c>
      <c r="I23" s="94"/>
    </row>
    <row r="24" spans="1:9" ht="15.75" x14ac:dyDescent="0.25">
      <c r="A24" s="34" t="s">
        <v>43</v>
      </c>
      <c r="B24" s="35" t="s">
        <v>143</v>
      </c>
      <c r="C24" s="41" t="s">
        <v>151</v>
      </c>
      <c r="D24" s="37">
        <v>1</v>
      </c>
      <c r="E24" s="37">
        <v>9</v>
      </c>
      <c r="F24" s="38">
        <v>234939</v>
      </c>
      <c r="G24" s="37"/>
      <c r="H24" s="39"/>
      <c r="I24" s="95"/>
    </row>
    <row r="25" spans="1:9" ht="15.75" x14ac:dyDescent="0.25">
      <c r="A25" s="42" t="s">
        <v>44</v>
      </c>
      <c r="B25" s="43" t="s">
        <v>28</v>
      </c>
      <c r="C25" s="44" t="s">
        <v>152</v>
      </c>
      <c r="D25" s="45">
        <v>1</v>
      </c>
      <c r="E25" s="45">
        <v>14</v>
      </c>
      <c r="F25" s="46">
        <v>304709</v>
      </c>
      <c r="G25" s="44"/>
      <c r="H25" s="47">
        <v>1200000</v>
      </c>
      <c r="I25" s="93" t="s">
        <v>153</v>
      </c>
    </row>
    <row r="26" spans="1:9" ht="15.75" x14ac:dyDescent="0.25">
      <c r="A26" s="42" t="s">
        <v>45</v>
      </c>
      <c r="B26" s="43" t="s">
        <v>34</v>
      </c>
      <c r="C26" s="44" t="s">
        <v>154</v>
      </c>
      <c r="D26" s="45">
        <v>1</v>
      </c>
      <c r="E26" s="45">
        <v>22</v>
      </c>
      <c r="F26" s="46">
        <v>211960</v>
      </c>
      <c r="G26" s="44"/>
      <c r="H26" s="47">
        <v>2942485</v>
      </c>
      <c r="I26" s="94"/>
    </row>
    <row r="27" spans="1:9" ht="15.75" x14ac:dyDescent="0.25">
      <c r="A27" s="42" t="s">
        <v>47</v>
      </c>
      <c r="B27" s="43" t="s">
        <v>155</v>
      </c>
      <c r="C27" s="44" t="s">
        <v>156</v>
      </c>
      <c r="D27" s="45">
        <v>1</v>
      </c>
      <c r="E27" s="45">
        <v>8</v>
      </c>
      <c r="F27" s="46">
        <v>80373</v>
      </c>
      <c r="G27" s="44"/>
      <c r="H27" s="47">
        <v>5303750</v>
      </c>
      <c r="I27" s="94"/>
    </row>
    <row r="28" spans="1:9" ht="15.75" x14ac:dyDescent="0.25">
      <c r="A28" s="42" t="s">
        <v>49</v>
      </c>
      <c r="B28" s="43" t="s">
        <v>42</v>
      </c>
      <c r="C28" s="44" t="s">
        <v>157</v>
      </c>
      <c r="D28" s="45">
        <v>1</v>
      </c>
      <c r="E28" s="45">
        <v>13</v>
      </c>
      <c r="F28" s="46">
        <v>251333</v>
      </c>
      <c r="G28" s="44"/>
      <c r="H28" s="47">
        <v>2570820</v>
      </c>
      <c r="I28" s="94"/>
    </row>
    <row r="29" spans="1:9" ht="15.75" x14ac:dyDescent="0.25">
      <c r="A29" s="42" t="s">
        <v>50</v>
      </c>
      <c r="B29" s="48" t="s">
        <v>48</v>
      </c>
      <c r="C29" s="44" t="s">
        <v>158</v>
      </c>
      <c r="D29" s="45">
        <v>1</v>
      </c>
      <c r="E29" s="45">
        <v>18</v>
      </c>
      <c r="F29" s="46">
        <v>147800</v>
      </c>
      <c r="G29" s="44"/>
      <c r="H29" s="47">
        <v>44183143</v>
      </c>
      <c r="I29" s="94"/>
    </row>
    <row r="30" spans="1:9" ht="15.75" x14ac:dyDescent="0.25">
      <c r="A30" s="42" t="s">
        <v>52</v>
      </c>
      <c r="B30" s="48" t="s">
        <v>51</v>
      </c>
      <c r="C30" s="44" t="s">
        <v>159</v>
      </c>
      <c r="D30" s="45">
        <v>1</v>
      </c>
      <c r="E30" s="45">
        <v>13</v>
      </c>
      <c r="F30" s="46">
        <v>53243</v>
      </c>
      <c r="G30" s="44"/>
      <c r="H30" s="47">
        <v>134590761</v>
      </c>
      <c r="I30" s="94"/>
    </row>
    <row r="31" spans="1:9" ht="31.5" x14ac:dyDescent="0.25">
      <c r="A31" s="42" t="s">
        <v>54</v>
      </c>
      <c r="B31" s="43" t="s">
        <v>53</v>
      </c>
      <c r="C31" s="44" t="s">
        <v>160</v>
      </c>
      <c r="D31" s="45">
        <v>1</v>
      </c>
      <c r="E31" s="45">
        <v>10</v>
      </c>
      <c r="F31" s="46">
        <v>28980</v>
      </c>
      <c r="G31" s="44"/>
      <c r="H31" s="47">
        <v>54716164</v>
      </c>
      <c r="I31" s="94"/>
    </row>
    <row r="32" spans="1:9" ht="15.75" x14ac:dyDescent="0.25">
      <c r="A32" s="42" t="s">
        <v>56</v>
      </c>
      <c r="B32" s="43" t="s">
        <v>55</v>
      </c>
      <c r="C32" s="44" t="s">
        <v>161</v>
      </c>
      <c r="D32" s="45">
        <v>1</v>
      </c>
      <c r="E32" s="45">
        <v>17</v>
      </c>
      <c r="F32" s="46">
        <v>122488</v>
      </c>
      <c r="G32" s="44"/>
      <c r="H32" s="47">
        <v>56020272</v>
      </c>
      <c r="I32" s="94"/>
    </row>
    <row r="33" spans="1:9" ht="15.75" x14ac:dyDescent="0.25">
      <c r="A33" s="42" t="s">
        <v>58</v>
      </c>
      <c r="B33" s="43" t="s">
        <v>57</v>
      </c>
      <c r="C33" s="44" t="s">
        <v>162</v>
      </c>
      <c r="D33" s="45">
        <v>1</v>
      </c>
      <c r="E33" s="45">
        <v>12</v>
      </c>
      <c r="F33" s="46">
        <v>50521</v>
      </c>
      <c r="G33" s="44"/>
      <c r="H33" s="47">
        <v>230000000</v>
      </c>
      <c r="I33" s="94"/>
    </row>
    <row r="34" spans="1:9" ht="31.5" x14ac:dyDescent="0.25">
      <c r="A34" s="42" t="s">
        <v>60</v>
      </c>
      <c r="B34" s="43" t="s">
        <v>59</v>
      </c>
      <c r="C34" s="44" t="s">
        <v>163</v>
      </c>
      <c r="D34" s="45">
        <v>1</v>
      </c>
      <c r="E34" s="45">
        <v>11</v>
      </c>
      <c r="F34" s="46">
        <v>46191</v>
      </c>
      <c r="G34" s="44"/>
      <c r="H34" s="47">
        <v>39361319</v>
      </c>
      <c r="I34" s="94"/>
    </row>
    <row r="35" spans="1:9" ht="15.75" x14ac:dyDescent="0.25">
      <c r="A35" s="42" t="s">
        <v>62</v>
      </c>
      <c r="B35" s="43" t="s">
        <v>61</v>
      </c>
      <c r="C35" s="44" t="s">
        <v>164</v>
      </c>
      <c r="D35" s="45">
        <v>1</v>
      </c>
      <c r="E35" s="45">
        <v>18</v>
      </c>
      <c r="F35" s="46">
        <v>163057</v>
      </c>
      <c r="G35" s="44"/>
      <c r="H35" s="47">
        <v>49445853</v>
      </c>
      <c r="I35" s="94"/>
    </row>
    <row r="36" spans="1:9" ht="15.75" x14ac:dyDescent="0.25">
      <c r="A36" s="42" t="s">
        <v>64</v>
      </c>
      <c r="B36" s="43" t="s">
        <v>63</v>
      </c>
      <c r="C36" s="44" t="s">
        <v>165</v>
      </c>
      <c r="D36" s="45">
        <v>1</v>
      </c>
      <c r="E36" s="45">
        <v>29</v>
      </c>
      <c r="F36" s="46">
        <v>38083</v>
      </c>
      <c r="G36" s="44"/>
      <c r="H36" s="47">
        <v>1811595</v>
      </c>
      <c r="I36" s="94"/>
    </row>
    <row r="37" spans="1:9" ht="15.75" x14ac:dyDescent="0.25">
      <c r="A37" s="42" t="s">
        <v>66</v>
      </c>
      <c r="B37" s="43" t="s">
        <v>65</v>
      </c>
      <c r="C37" s="44" t="s">
        <v>166</v>
      </c>
      <c r="D37" s="45">
        <v>1</v>
      </c>
      <c r="E37" s="45">
        <v>27</v>
      </c>
      <c r="F37" s="46">
        <v>17976</v>
      </c>
      <c r="G37" s="44"/>
      <c r="H37" s="47">
        <v>2558000</v>
      </c>
      <c r="I37" s="94"/>
    </row>
    <row r="38" spans="1:9" ht="15.75" x14ac:dyDescent="0.25">
      <c r="A38" s="42" t="s">
        <v>68</v>
      </c>
      <c r="B38" s="43" t="s">
        <v>67</v>
      </c>
      <c r="C38" s="44" t="s">
        <v>167</v>
      </c>
      <c r="D38" s="45">
        <v>1</v>
      </c>
      <c r="E38" s="45">
        <v>5</v>
      </c>
      <c r="F38" s="46">
        <v>32138</v>
      </c>
      <c r="G38" s="44"/>
      <c r="H38" s="47">
        <v>79241050</v>
      </c>
      <c r="I38" s="94"/>
    </row>
    <row r="39" spans="1:9" ht="31.5" x14ac:dyDescent="0.25">
      <c r="A39" s="42" t="s">
        <v>70</v>
      </c>
      <c r="B39" s="43" t="s">
        <v>69</v>
      </c>
      <c r="C39" s="44" t="s">
        <v>168</v>
      </c>
      <c r="D39" s="45">
        <v>1</v>
      </c>
      <c r="E39" s="45">
        <v>8</v>
      </c>
      <c r="F39" s="46">
        <v>19956</v>
      </c>
      <c r="G39" s="44"/>
      <c r="H39" s="47">
        <v>161731343</v>
      </c>
      <c r="I39" s="94"/>
    </row>
    <row r="40" spans="1:9" ht="31.5" x14ac:dyDescent="0.25">
      <c r="A40" s="42" t="s">
        <v>72</v>
      </c>
      <c r="B40" s="43" t="s">
        <v>71</v>
      </c>
      <c r="C40" s="44" t="s">
        <v>169</v>
      </c>
      <c r="D40" s="45">
        <v>1</v>
      </c>
      <c r="E40" s="45">
        <v>11</v>
      </c>
      <c r="F40" s="46">
        <v>87988</v>
      </c>
      <c r="G40" s="44"/>
      <c r="H40" s="47">
        <v>82833492</v>
      </c>
      <c r="I40" s="94"/>
    </row>
    <row r="41" spans="1:9" ht="15.75" x14ac:dyDescent="0.25">
      <c r="A41" s="42" t="s">
        <v>73</v>
      </c>
      <c r="B41" s="43" t="s">
        <v>89</v>
      </c>
      <c r="C41" s="44" t="s">
        <v>170</v>
      </c>
      <c r="D41" s="45">
        <v>1</v>
      </c>
      <c r="E41" s="45">
        <v>6</v>
      </c>
      <c r="F41" s="46">
        <v>49727</v>
      </c>
      <c r="G41" s="44"/>
      <c r="H41" s="47">
        <v>64988579</v>
      </c>
      <c r="I41" s="94"/>
    </row>
    <row r="42" spans="1:9" ht="15.75" x14ac:dyDescent="0.25">
      <c r="A42" s="42" t="s">
        <v>75</v>
      </c>
      <c r="B42" s="48" t="s">
        <v>91</v>
      </c>
      <c r="C42" s="44" t="s">
        <v>171</v>
      </c>
      <c r="D42" s="45">
        <v>1</v>
      </c>
      <c r="E42" s="45">
        <v>7</v>
      </c>
      <c r="F42" s="46">
        <v>24092</v>
      </c>
      <c r="G42" s="44"/>
      <c r="H42" s="47">
        <v>121160881</v>
      </c>
      <c r="I42" s="94"/>
    </row>
    <row r="43" spans="1:9" ht="15.75" x14ac:dyDescent="0.25">
      <c r="A43" s="42" t="s">
        <v>77</v>
      </c>
      <c r="B43" s="48" t="s">
        <v>93</v>
      </c>
      <c r="C43" s="44" t="s">
        <v>172</v>
      </c>
      <c r="D43" s="45">
        <v>1</v>
      </c>
      <c r="E43" s="45">
        <v>25</v>
      </c>
      <c r="F43" s="46">
        <v>207</v>
      </c>
      <c r="G43" s="44"/>
      <c r="H43" s="47">
        <v>25000</v>
      </c>
      <c r="I43" s="94"/>
    </row>
    <row r="44" spans="1:9" ht="15.75" x14ac:dyDescent="0.25">
      <c r="A44" s="42" t="s">
        <v>78</v>
      </c>
      <c r="B44" s="43" t="s">
        <v>95</v>
      </c>
      <c r="C44" s="44" t="s">
        <v>173</v>
      </c>
      <c r="D44" s="45">
        <v>1</v>
      </c>
      <c r="E44" s="45">
        <v>24</v>
      </c>
      <c r="F44" s="46">
        <v>41509</v>
      </c>
      <c r="G44" s="44"/>
      <c r="H44" s="47">
        <v>1314442</v>
      </c>
      <c r="I44" s="94"/>
    </row>
    <row r="45" spans="1:9" ht="15.75" x14ac:dyDescent="0.25">
      <c r="A45" s="42" t="s">
        <v>79</v>
      </c>
      <c r="B45" s="43" t="s">
        <v>143</v>
      </c>
      <c r="C45" s="44" t="s">
        <v>174</v>
      </c>
      <c r="D45" s="45">
        <v>1</v>
      </c>
      <c r="E45" s="45">
        <v>4</v>
      </c>
      <c r="F45" s="46">
        <v>66037</v>
      </c>
      <c r="G45" s="44"/>
      <c r="H45" s="47">
        <v>4015380</v>
      </c>
      <c r="I45" s="94"/>
    </row>
    <row r="46" spans="1:9" ht="15.75" x14ac:dyDescent="0.25">
      <c r="A46" s="42" t="s">
        <v>80</v>
      </c>
      <c r="B46" s="43" t="s">
        <v>175</v>
      </c>
      <c r="C46" s="44" t="s">
        <v>176</v>
      </c>
      <c r="D46" s="45">
        <v>1</v>
      </c>
      <c r="E46" s="45">
        <v>7</v>
      </c>
      <c r="F46" s="46">
        <v>137971</v>
      </c>
      <c r="G46" s="44"/>
      <c r="H46" s="47">
        <v>2570820</v>
      </c>
      <c r="I46" s="94"/>
    </row>
    <row r="47" spans="1:9" ht="15.75" x14ac:dyDescent="0.25">
      <c r="A47" s="42" t="s">
        <v>81</v>
      </c>
      <c r="B47" s="43" t="s">
        <v>177</v>
      </c>
      <c r="C47" s="44" t="s">
        <v>178</v>
      </c>
      <c r="D47" s="45">
        <v>1</v>
      </c>
      <c r="E47" s="45">
        <v>3</v>
      </c>
      <c r="F47" s="46">
        <v>19747</v>
      </c>
      <c r="G47" s="44"/>
      <c r="H47" s="47">
        <v>51752500</v>
      </c>
      <c r="I47" s="94"/>
    </row>
    <row r="48" spans="1:9" ht="15.75" x14ac:dyDescent="0.25">
      <c r="A48" s="42" t="s">
        <v>82</v>
      </c>
      <c r="B48" s="43" t="s">
        <v>179</v>
      </c>
      <c r="C48" s="44" t="s">
        <v>180</v>
      </c>
      <c r="D48" s="45">
        <v>1</v>
      </c>
      <c r="E48" s="45">
        <v>11</v>
      </c>
      <c r="F48" s="46">
        <v>75538</v>
      </c>
      <c r="G48" s="44"/>
      <c r="H48" s="47">
        <v>77236778</v>
      </c>
      <c r="I48" s="94"/>
    </row>
    <row r="49" spans="1:9" ht="15.75" x14ac:dyDescent="0.25">
      <c r="A49" s="42" t="s">
        <v>84</v>
      </c>
      <c r="B49" s="43" t="s">
        <v>181</v>
      </c>
      <c r="C49" s="44" t="s">
        <v>182</v>
      </c>
      <c r="D49" s="45">
        <v>1</v>
      </c>
      <c r="E49" s="45">
        <v>14</v>
      </c>
      <c r="F49" s="46">
        <v>41727</v>
      </c>
      <c r="G49" s="44"/>
      <c r="H49" s="47">
        <v>36330241</v>
      </c>
      <c r="I49" s="94"/>
    </row>
    <row r="50" spans="1:9" ht="15.75" x14ac:dyDescent="0.25">
      <c r="A50" s="42" t="s">
        <v>85</v>
      </c>
      <c r="B50" s="43" t="s">
        <v>97</v>
      </c>
      <c r="C50" s="44" t="s">
        <v>183</v>
      </c>
      <c r="D50" s="45">
        <v>1</v>
      </c>
      <c r="E50" s="45">
        <v>27</v>
      </c>
      <c r="F50" s="46">
        <v>830</v>
      </c>
      <c r="G50" s="44"/>
      <c r="H50" s="47">
        <v>300000</v>
      </c>
      <c r="I50" s="94"/>
    </row>
    <row r="51" spans="1:9" ht="15.75" x14ac:dyDescent="0.25">
      <c r="A51" s="42" t="s">
        <v>86</v>
      </c>
      <c r="B51" s="43" t="s">
        <v>48</v>
      </c>
      <c r="C51" s="44" t="s">
        <v>184</v>
      </c>
      <c r="D51" s="45">
        <v>1</v>
      </c>
      <c r="E51" s="45">
        <v>16</v>
      </c>
      <c r="F51" s="46">
        <v>120428</v>
      </c>
      <c r="G51" s="44"/>
      <c r="H51" s="47">
        <v>50829553</v>
      </c>
      <c r="I51" s="94"/>
    </row>
    <row r="52" spans="1:9" ht="15.75" x14ac:dyDescent="0.25">
      <c r="A52" s="42" t="s">
        <v>87</v>
      </c>
      <c r="B52" s="43" t="s">
        <v>185</v>
      </c>
      <c r="C52" s="44" t="s">
        <v>186</v>
      </c>
      <c r="D52" s="45">
        <v>1</v>
      </c>
      <c r="E52" s="45">
        <v>26</v>
      </c>
      <c r="F52" s="46">
        <v>15831</v>
      </c>
      <c r="G52" s="44"/>
      <c r="H52" s="47">
        <v>5778000</v>
      </c>
      <c r="I52" s="94"/>
    </row>
    <row r="53" spans="1:9" ht="15.75" x14ac:dyDescent="0.25">
      <c r="A53" s="42" t="s">
        <v>88</v>
      </c>
      <c r="B53" s="43" t="s">
        <v>46</v>
      </c>
      <c r="C53" s="44" t="s">
        <v>187</v>
      </c>
      <c r="D53" s="45">
        <v>1</v>
      </c>
      <c r="E53" s="45">
        <v>15</v>
      </c>
      <c r="F53" s="46">
        <v>106985</v>
      </c>
      <c r="G53" s="44"/>
      <c r="H53" s="47"/>
      <c r="I53" s="94"/>
    </row>
    <row r="54" spans="1:9" ht="15.75" x14ac:dyDescent="0.25">
      <c r="A54" s="42" t="s">
        <v>90</v>
      </c>
      <c r="B54" s="43" t="s">
        <v>95</v>
      </c>
      <c r="C54" s="44" t="s">
        <v>188</v>
      </c>
      <c r="D54" s="45">
        <v>1</v>
      </c>
      <c r="E54" s="45">
        <v>12</v>
      </c>
      <c r="F54" s="46">
        <v>328711</v>
      </c>
      <c r="G54" s="44"/>
      <c r="H54" s="47">
        <v>7509320</v>
      </c>
      <c r="I54" s="94"/>
    </row>
    <row r="55" spans="1:9" ht="15.75" x14ac:dyDescent="0.25">
      <c r="A55" s="42" t="s">
        <v>92</v>
      </c>
      <c r="B55" s="48" t="s">
        <v>189</v>
      </c>
      <c r="C55" s="44" t="s">
        <v>190</v>
      </c>
      <c r="D55" s="45">
        <v>1</v>
      </c>
      <c r="E55" s="45">
        <v>22</v>
      </c>
      <c r="F55" s="46">
        <v>58920</v>
      </c>
      <c r="G55" s="44"/>
      <c r="H55" s="47"/>
      <c r="I55" s="94"/>
    </row>
    <row r="56" spans="1:9" ht="15.75" x14ac:dyDescent="0.25">
      <c r="A56" s="42" t="s">
        <v>94</v>
      </c>
      <c r="B56" s="48" t="s">
        <v>191</v>
      </c>
      <c r="C56" s="44" t="s">
        <v>192</v>
      </c>
      <c r="D56" s="45"/>
      <c r="E56" s="45">
        <v>22</v>
      </c>
      <c r="F56" s="46"/>
      <c r="G56" s="44"/>
      <c r="H56" s="47"/>
      <c r="I56" s="94"/>
    </row>
    <row r="57" spans="1:9" ht="15.75" x14ac:dyDescent="0.25">
      <c r="A57" s="42" t="s">
        <v>96</v>
      </c>
      <c r="B57" s="48" t="s">
        <v>83</v>
      </c>
      <c r="C57" s="44" t="s">
        <v>193</v>
      </c>
      <c r="D57" s="45">
        <v>1</v>
      </c>
      <c r="E57" s="45">
        <v>20</v>
      </c>
      <c r="F57" s="46">
        <v>165616</v>
      </c>
      <c r="G57" s="44"/>
      <c r="H57" s="47">
        <v>47965441</v>
      </c>
      <c r="I57" s="95"/>
    </row>
    <row r="58" spans="1:9" ht="15.75" x14ac:dyDescent="0.25">
      <c r="A58" s="49" t="s">
        <v>194</v>
      </c>
      <c r="B58" s="50" t="s">
        <v>36</v>
      </c>
      <c r="C58" s="51" t="s">
        <v>195</v>
      </c>
      <c r="D58" s="52">
        <v>1</v>
      </c>
      <c r="E58" s="52">
        <v>13</v>
      </c>
      <c r="F58" s="53">
        <v>246850</v>
      </c>
      <c r="G58" s="51"/>
      <c r="H58" s="54">
        <v>3070834</v>
      </c>
      <c r="I58" s="85" t="s">
        <v>196</v>
      </c>
    </row>
    <row r="59" spans="1:9" ht="15.75" x14ac:dyDescent="0.25">
      <c r="A59" s="49" t="s">
        <v>197</v>
      </c>
      <c r="B59" s="50" t="s">
        <v>46</v>
      </c>
      <c r="C59" s="51" t="s">
        <v>198</v>
      </c>
      <c r="D59" s="52">
        <v>1</v>
      </c>
      <c r="E59" s="52">
        <v>15</v>
      </c>
      <c r="F59" s="53">
        <v>65492</v>
      </c>
      <c r="G59" s="51"/>
      <c r="H59" s="54">
        <v>3232287</v>
      </c>
      <c r="I59" s="86"/>
    </row>
    <row r="60" spans="1:9" ht="15.75" x14ac:dyDescent="0.25">
      <c r="A60" s="49" t="s">
        <v>199</v>
      </c>
      <c r="B60" s="50" t="s">
        <v>53</v>
      </c>
      <c r="C60" s="51" t="s">
        <v>200</v>
      </c>
      <c r="D60" s="52">
        <v>1</v>
      </c>
      <c r="E60" s="52">
        <v>10</v>
      </c>
      <c r="F60" s="53">
        <v>45778</v>
      </c>
      <c r="G60" s="51"/>
      <c r="H60" s="54">
        <v>54716164</v>
      </c>
      <c r="I60" s="86"/>
    </row>
    <row r="61" spans="1:9" ht="15.75" x14ac:dyDescent="0.25">
      <c r="A61" s="49" t="s">
        <v>201</v>
      </c>
      <c r="B61" s="50" t="s">
        <v>202</v>
      </c>
      <c r="C61" s="51" t="s">
        <v>203</v>
      </c>
      <c r="D61" s="52"/>
      <c r="E61" s="52">
        <v>8</v>
      </c>
      <c r="F61" s="53">
        <v>54280</v>
      </c>
      <c r="G61" s="51"/>
      <c r="H61" s="54" t="s">
        <v>204</v>
      </c>
      <c r="I61" s="86"/>
    </row>
    <row r="62" spans="1:9" ht="15.75" x14ac:dyDescent="0.25">
      <c r="A62" s="49" t="s">
        <v>205</v>
      </c>
      <c r="B62" s="50" t="s">
        <v>206</v>
      </c>
      <c r="C62" s="51" t="s">
        <v>207</v>
      </c>
      <c r="D62" s="52"/>
      <c r="E62" s="52">
        <v>12</v>
      </c>
      <c r="F62" s="53">
        <v>124658</v>
      </c>
      <c r="G62" s="51"/>
      <c r="H62" s="54" t="s">
        <v>208</v>
      </c>
      <c r="I62" s="86"/>
    </row>
    <row r="63" spans="1:9" ht="15.75" x14ac:dyDescent="0.25">
      <c r="A63" s="49" t="s">
        <v>209</v>
      </c>
      <c r="B63" s="50" t="s">
        <v>74</v>
      </c>
      <c r="C63" s="51" t="s">
        <v>210</v>
      </c>
      <c r="D63" s="52">
        <v>1</v>
      </c>
      <c r="E63" s="52">
        <v>17</v>
      </c>
      <c r="F63" s="53">
        <v>92983</v>
      </c>
      <c r="G63" s="51"/>
      <c r="H63" s="54">
        <v>47965441</v>
      </c>
      <c r="I63" s="86"/>
    </row>
    <row r="64" spans="1:9" ht="15.75" x14ac:dyDescent="0.25">
      <c r="A64" s="49" t="s">
        <v>211</v>
      </c>
      <c r="B64" s="50" t="s">
        <v>76</v>
      </c>
      <c r="C64" s="51" t="s">
        <v>212</v>
      </c>
      <c r="D64" s="52">
        <v>1</v>
      </c>
      <c r="E64" s="52">
        <v>7</v>
      </c>
      <c r="F64" s="53">
        <v>39839</v>
      </c>
      <c r="G64" s="51"/>
      <c r="H64" s="54">
        <v>48465680</v>
      </c>
      <c r="I64" s="86"/>
    </row>
    <row r="65" spans="1:9" ht="15.75" x14ac:dyDescent="0.25">
      <c r="A65" s="49" t="s">
        <v>213</v>
      </c>
      <c r="B65" s="50" t="s">
        <v>214</v>
      </c>
      <c r="C65" s="51" t="s">
        <v>215</v>
      </c>
      <c r="D65" s="52">
        <v>1</v>
      </c>
      <c r="E65" s="52">
        <v>8</v>
      </c>
      <c r="F65" s="53">
        <v>164662</v>
      </c>
      <c r="G65" s="51"/>
      <c r="H65" s="54">
        <v>3890000</v>
      </c>
      <c r="I65" s="87"/>
    </row>
    <row r="66" spans="1:9" ht="15.75" x14ac:dyDescent="0.25">
      <c r="A66" s="55" t="s">
        <v>216</v>
      </c>
      <c r="B66" s="56" t="s">
        <v>95</v>
      </c>
      <c r="C66" s="57" t="s">
        <v>217</v>
      </c>
      <c r="D66" s="58">
        <v>1</v>
      </c>
      <c r="E66" s="58">
        <v>22</v>
      </c>
      <c r="F66" s="59">
        <v>62769</v>
      </c>
      <c r="G66" s="57"/>
      <c r="H66" s="60">
        <v>1299082</v>
      </c>
      <c r="I66" s="85" t="s">
        <v>218</v>
      </c>
    </row>
    <row r="67" spans="1:9" ht="15.75" x14ac:dyDescent="0.25">
      <c r="A67" s="55" t="s">
        <v>219</v>
      </c>
      <c r="B67" s="56" t="s">
        <v>46</v>
      </c>
      <c r="C67" s="57" t="s">
        <v>220</v>
      </c>
      <c r="D67" s="58">
        <v>1</v>
      </c>
      <c r="E67" s="58">
        <v>15</v>
      </c>
      <c r="F67" s="59">
        <v>122975</v>
      </c>
      <c r="G67" s="57"/>
      <c r="H67" s="60">
        <v>3232287</v>
      </c>
      <c r="I67" s="86"/>
    </row>
    <row r="68" spans="1:9" ht="15.75" x14ac:dyDescent="0.25">
      <c r="A68" s="55" t="s">
        <v>221</v>
      </c>
      <c r="B68" s="56" t="s">
        <v>143</v>
      </c>
      <c r="C68" s="57" t="s">
        <v>222</v>
      </c>
      <c r="D68" s="58">
        <v>1</v>
      </c>
      <c r="E68" s="58">
        <v>8</v>
      </c>
      <c r="F68" s="59">
        <v>152425</v>
      </c>
      <c r="G68" s="57"/>
      <c r="H68" s="60">
        <v>4050200</v>
      </c>
      <c r="I68" s="86"/>
    </row>
    <row r="69" spans="1:9" ht="15.75" x14ac:dyDescent="0.25">
      <c r="A69" s="55" t="s">
        <v>223</v>
      </c>
      <c r="B69" s="56" t="s">
        <v>224</v>
      </c>
      <c r="C69" s="57" t="s">
        <v>225</v>
      </c>
      <c r="D69" s="58">
        <v>1</v>
      </c>
      <c r="E69" s="58">
        <v>14</v>
      </c>
      <c r="F69" s="59">
        <v>386993</v>
      </c>
      <c r="G69" s="57"/>
      <c r="H69" s="60"/>
      <c r="I69" s="86"/>
    </row>
    <row r="70" spans="1:9" ht="15.75" x14ac:dyDescent="0.25">
      <c r="A70" s="55" t="s">
        <v>226</v>
      </c>
      <c r="B70" s="56" t="s">
        <v>227</v>
      </c>
      <c r="C70" s="57" t="s">
        <v>228</v>
      </c>
      <c r="D70" s="58">
        <v>1</v>
      </c>
      <c r="E70" s="58">
        <v>6</v>
      </c>
      <c r="F70" s="59">
        <v>54921</v>
      </c>
      <c r="G70" s="57"/>
      <c r="H70" s="60">
        <v>77236778</v>
      </c>
      <c r="I70" s="86"/>
    </row>
    <row r="71" spans="1:9" ht="15.75" x14ac:dyDescent="0.25">
      <c r="A71" s="55" t="s">
        <v>229</v>
      </c>
      <c r="B71" s="56" t="s">
        <v>230</v>
      </c>
      <c r="C71" s="57" t="s">
        <v>231</v>
      </c>
      <c r="D71" s="58">
        <v>1</v>
      </c>
      <c r="E71" s="58">
        <v>17</v>
      </c>
      <c r="F71" s="59">
        <v>101189</v>
      </c>
      <c r="G71" s="57"/>
      <c r="H71" s="60">
        <v>47965441</v>
      </c>
      <c r="I71" s="86"/>
    </row>
    <row r="72" spans="1:9" ht="15.75" x14ac:dyDescent="0.25">
      <c r="A72" s="55" t="s">
        <v>232</v>
      </c>
      <c r="B72" s="56" t="s">
        <v>233</v>
      </c>
      <c r="C72" s="57" t="s">
        <v>234</v>
      </c>
      <c r="D72" s="58">
        <v>1</v>
      </c>
      <c r="E72" s="58">
        <v>10</v>
      </c>
      <c r="F72" s="59">
        <v>44052</v>
      </c>
      <c r="G72" s="57"/>
      <c r="H72" s="60">
        <v>55012941</v>
      </c>
      <c r="I72" s="86"/>
    </row>
    <row r="73" spans="1:9" ht="15.75" x14ac:dyDescent="0.25">
      <c r="A73" s="55" t="s">
        <v>235</v>
      </c>
      <c r="B73" s="56" t="s">
        <v>236</v>
      </c>
      <c r="C73" s="57" t="s">
        <v>237</v>
      </c>
      <c r="D73" s="58">
        <v>1</v>
      </c>
      <c r="E73" s="58">
        <v>11</v>
      </c>
      <c r="F73" s="59">
        <v>13055</v>
      </c>
      <c r="G73" s="57"/>
      <c r="H73" s="60">
        <v>78816106</v>
      </c>
      <c r="I73" s="86"/>
    </row>
    <row r="74" spans="1:9" ht="15.75" x14ac:dyDescent="0.25">
      <c r="A74" s="55" t="s">
        <v>238</v>
      </c>
      <c r="B74" s="56" t="s">
        <v>239</v>
      </c>
      <c r="C74" s="57" t="s">
        <v>240</v>
      </c>
      <c r="D74" s="58">
        <v>1</v>
      </c>
      <c r="E74" s="58">
        <v>12</v>
      </c>
      <c r="F74" s="59">
        <v>40086</v>
      </c>
      <c r="G74" s="57"/>
      <c r="H74" s="60">
        <v>9493400</v>
      </c>
      <c r="I74" s="86"/>
    </row>
    <row r="75" spans="1:9" ht="15.75" x14ac:dyDescent="0.25">
      <c r="A75" s="55" t="s">
        <v>241</v>
      </c>
      <c r="B75" s="56" t="s">
        <v>242</v>
      </c>
      <c r="C75" s="57" t="s">
        <v>243</v>
      </c>
      <c r="D75" s="58">
        <v>1</v>
      </c>
      <c r="E75" s="58">
        <v>21</v>
      </c>
      <c r="F75" s="59">
        <v>61756</v>
      </c>
      <c r="G75" s="57"/>
      <c r="H75" s="60">
        <v>25365904</v>
      </c>
      <c r="I75" s="86"/>
    </row>
    <row r="76" spans="1:9" ht="15.75" x14ac:dyDescent="0.25">
      <c r="A76" s="55" t="s">
        <v>244</v>
      </c>
      <c r="B76" s="56" t="s">
        <v>245</v>
      </c>
      <c r="C76" s="57" t="s">
        <v>246</v>
      </c>
      <c r="D76" s="58">
        <v>1</v>
      </c>
      <c r="E76" s="58">
        <v>18</v>
      </c>
      <c r="F76" s="59">
        <v>179194</v>
      </c>
      <c r="G76" s="57"/>
      <c r="H76" s="60">
        <v>26877499</v>
      </c>
      <c r="I76" s="86"/>
    </row>
    <row r="77" spans="1:9" ht="15.75" x14ac:dyDescent="0.25">
      <c r="A77" s="55" t="s">
        <v>247</v>
      </c>
      <c r="B77" s="56" t="s">
        <v>248</v>
      </c>
      <c r="C77" s="57" t="s">
        <v>249</v>
      </c>
      <c r="D77" s="58">
        <v>1</v>
      </c>
      <c r="E77" s="58">
        <v>10</v>
      </c>
      <c r="F77" s="59">
        <v>61183</v>
      </c>
      <c r="G77" s="57"/>
      <c r="H77" s="60">
        <v>55012941</v>
      </c>
      <c r="I77" s="86"/>
    </row>
    <row r="78" spans="1:9" ht="15.75" x14ac:dyDescent="0.25">
      <c r="A78" s="55" t="s">
        <v>250</v>
      </c>
      <c r="B78" s="56" t="s">
        <v>251</v>
      </c>
      <c r="C78" s="57" t="s">
        <v>252</v>
      </c>
      <c r="D78" s="58">
        <v>1</v>
      </c>
      <c r="E78" s="58">
        <v>2</v>
      </c>
      <c r="F78" s="59">
        <v>5426</v>
      </c>
      <c r="G78" s="57"/>
      <c r="H78" s="60"/>
      <c r="I78" s="88"/>
    </row>
    <row r="79" spans="1:9" ht="15.75" x14ac:dyDescent="0.25">
      <c r="A79" s="55" t="s">
        <v>253</v>
      </c>
      <c r="B79" s="56" t="s">
        <v>128</v>
      </c>
      <c r="C79" s="57" t="s">
        <v>254</v>
      </c>
      <c r="D79" s="58">
        <v>1</v>
      </c>
      <c r="E79" s="58">
        <v>9</v>
      </c>
      <c r="F79" s="59">
        <v>280336</v>
      </c>
      <c r="G79" s="57"/>
      <c r="H79" s="60"/>
      <c r="I79" s="88"/>
    </row>
    <row r="80" spans="1:9" ht="15.75" x14ac:dyDescent="0.25">
      <c r="A80" s="55" t="s">
        <v>255</v>
      </c>
      <c r="B80" s="56" t="s">
        <v>256</v>
      </c>
      <c r="C80" s="57" t="s">
        <v>257</v>
      </c>
      <c r="D80" s="58">
        <v>1</v>
      </c>
      <c r="E80" s="58">
        <v>16</v>
      </c>
      <c r="F80" s="59">
        <v>197266</v>
      </c>
      <c r="G80" s="57"/>
      <c r="H80" s="60"/>
      <c r="I80" s="89"/>
    </row>
  </sheetData>
  <mergeCells count="7">
    <mergeCell ref="I58:I65"/>
    <mergeCell ref="I66:I80"/>
    <mergeCell ref="A2:G2"/>
    <mergeCell ref="A3:G3"/>
    <mergeCell ref="A4:G4"/>
    <mergeCell ref="I7:I24"/>
    <mergeCell ref="I25:I57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5" sqref="F15"/>
    </sheetView>
  </sheetViews>
  <sheetFormatPr defaultRowHeight="15" x14ac:dyDescent="0.25"/>
  <cols>
    <col min="2" max="2" width="16.5703125" bestFit="1" customWidth="1"/>
    <col min="3" max="3" width="16.710937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96" t="s">
        <v>0</v>
      </c>
      <c r="B1" s="97"/>
      <c r="C1" s="97"/>
      <c r="D1" s="97"/>
      <c r="E1" s="97"/>
      <c r="F1" s="97"/>
      <c r="G1" s="98"/>
    </row>
    <row r="2" spans="1:7" ht="23.25" x14ac:dyDescent="0.35">
      <c r="A2" s="99" t="s">
        <v>98</v>
      </c>
      <c r="B2" s="100"/>
      <c r="C2" s="100"/>
      <c r="D2" s="100"/>
      <c r="E2" s="100"/>
      <c r="F2" s="100"/>
      <c r="G2" s="101"/>
    </row>
    <row r="3" spans="1:7" ht="18" x14ac:dyDescent="0.3">
      <c r="A3" s="102" t="str">
        <f>Civil_Pályázatok!A3</f>
        <v>2016.01.01 - 2016.03.31.</v>
      </c>
      <c r="B3" s="103"/>
      <c r="C3" s="103"/>
      <c r="D3" s="103"/>
      <c r="E3" s="103"/>
      <c r="F3" s="103"/>
      <c r="G3" s="104"/>
    </row>
    <row r="4" spans="1:7" x14ac:dyDescent="0.25">
      <c r="A4" s="105" t="str">
        <f>[1]Civil_pály!A5</f>
        <v>HAJDÚ-BIHAR MEGYEI KATASZTRÓFAVÉDELMI IGAZGATÓSÁG</v>
      </c>
      <c r="B4" s="106"/>
      <c r="C4" s="106"/>
      <c r="D4" s="106"/>
      <c r="E4" s="106"/>
      <c r="F4" s="106"/>
      <c r="G4" s="107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99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100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96" t="s">
        <v>0</v>
      </c>
      <c r="B1" s="97"/>
      <c r="C1" s="97"/>
      <c r="D1" s="97"/>
      <c r="E1" s="98"/>
    </row>
    <row r="2" spans="1:7" ht="23.25" x14ac:dyDescent="0.35">
      <c r="A2" s="99" t="s">
        <v>101</v>
      </c>
      <c r="B2" s="100"/>
      <c r="C2" s="100"/>
      <c r="D2" s="100"/>
      <c r="E2" s="101"/>
    </row>
    <row r="3" spans="1:7" ht="18" x14ac:dyDescent="0.3">
      <c r="A3" s="108" t="str">
        <f>Civil_Pályázatok!A3</f>
        <v>2016.01.01 - 2016.03.31.</v>
      </c>
      <c r="B3" s="109"/>
      <c r="C3" s="109"/>
      <c r="D3" s="109"/>
      <c r="E3" s="110"/>
    </row>
    <row r="4" spans="1:7" x14ac:dyDescent="0.25">
      <c r="A4" s="111" t="str">
        <f>[1]Civil_pály!A5</f>
        <v>HAJDÚ-BIHAR MEGYEI KATASZTRÓFAVÉDELMI IGAZGATÓSÁG</v>
      </c>
      <c r="B4" s="112"/>
      <c r="C4" s="112"/>
      <c r="D4" s="112"/>
      <c r="E4" s="113"/>
      <c r="F4" s="28"/>
    </row>
    <row r="5" spans="1:7" ht="15.75" x14ac:dyDescent="0.25">
      <c r="A5" s="2" t="s">
        <v>3</v>
      </c>
      <c r="B5" s="2" t="s">
        <v>102</v>
      </c>
      <c r="C5" s="2" t="s">
        <v>103</v>
      </c>
      <c r="D5" s="2" t="s">
        <v>104</v>
      </c>
      <c r="E5" s="2" t="s">
        <v>105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17" sqref="L17"/>
    </sheetView>
  </sheetViews>
  <sheetFormatPr defaultRowHeight="15" x14ac:dyDescent="0.25"/>
  <cols>
    <col min="12" max="12" width="47.5703125" customWidth="1"/>
  </cols>
  <sheetData>
    <row r="1" spans="1:12" ht="22.5" x14ac:dyDescent="0.3">
      <c r="A1" s="117" t="s">
        <v>106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7.25" x14ac:dyDescent="0.25">
      <c r="A2" s="120" t="str">
        <f>Civil_Pályázatok!A3</f>
        <v>2016.01.01 - 2016.03.31.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A3" s="105" t="str">
        <f>[1]Civil_pály!A5</f>
        <v>HAJDÚ-BIHAR MEGYEI KATASZTRÓFAVÉDELMI IGAZGATÓSÁG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107"/>
    </row>
    <row r="4" spans="1:12" x14ac:dyDescent="0.25">
      <c r="A4" s="123"/>
      <c r="B4" s="123"/>
      <c r="C4" s="123"/>
      <c r="D4" s="124" t="s">
        <v>258</v>
      </c>
      <c r="E4" s="124"/>
      <c r="F4" s="124"/>
      <c r="G4" s="124"/>
      <c r="H4" s="124" t="s">
        <v>107</v>
      </c>
      <c r="I4" s="124"/>
      <c r="J4" s="124"/>
      <c r="K4" s="124"/>
      <c r="L4" s="124"/>
    </row>
    <row r="5" spans="1:12" x14ac:dyDescent="0.25">
      <c r="A5" s="114" t="s">
        <v>108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25">
      <c r="A6" s="115" t="s">
        <v>109</v>
      </c>
      <c r="B6" s="115"/>
      <c r="C6" s="115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6" t="s">
        <v>110</v>
      </c>
      <c r="B7" s="127"/>
      <c r="C7" s="22" t="s">
        <v>111</v>
      </c>
      <c r="D7" s="116">
        <v>84</v>
      </c>
      <c r="E7" s="116"/>
      <c r="F7" s="116"/>
      <c r="G7" s="116"/>
      <c r="H7" s="116">
        <v>327</v>
      </c>
      <c r="I7" s="116"/>
      <c r="J7" s="116"/>
      <c r="K7" s="116"/>
      <c r="L7" s="116"/>
    </row>
    <row r="8" spans="1:12" x14ac:dyDescent="0.25">
      <c r="A8" s="128"/>
      <c r="B8" s="129"/>
      <c r="C8" s="22" t="s">
        <v>112</v>
      </c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25">
      <c r="A9" s="130"/>
      <c r="B9" s="131"/>
      <c r="C9" s="22" t="s">
        <v>113</v>
      </c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25">
      <c r="A10" s="115" t="s">
        <v>114</v>
      </c>
      <c r="B10" s="115"/>
      <c r="C10" s="115"/>
      <c r="D10" s="125">
        <f>SUM(D7:G9)</f>
        <v>84</v>
      </c>
      <c r="E10" s="125"/>
      <c r="F10" s="125"/>
      <c r="G10" s="125"/>
      <c r="H10" s="125">
        <f>SUM(H7:L9)</f>
        <v>327</v>
      </c>
      <c r="I10" s="125"/>
      <c r="J10" s="125"/>
      <c r="K10" s="125"/>
      <c r="L10" s="125"/>
    </row>
  </sheetData>
  <mergeCells count="20"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2016-07-29T07:19:48Z</dcterms:modified>
</cp:coreProperties>
</file>