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Üvegzseb\2014. 2. negyedév\"/>
    </mc:Choice>
  </mc:AlternateContent>
  <bookViews>
    <workbookView xWindow="0" yWindow="120" windowWidth="30675" windowHeight="13605" activeTab="3"/>
  </bookViews>
  <sheets>
    <sheet name="Civil_Pályázatok" sheetId="1" r:id="rId1"/>
    <sheet name="TSD Szervezet" sheetId="2" r:id="rId2"/>
    <sheet name="Jármű" sheetId="3" r:id="rId3"/>
    <sheet name="5M Ft" sheetId="4" r:id="rId4"/>
    <sheet name="ÁHT Fejl. tám." sheetId="5" r:id="rId5"/>
    <sheet name="Mobil" sheetId="6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H10" i="6" l="1"/>
  <c r="D10" i="6"/>
  <c r="A2" i="6"/>
  <c r="A3" i="5"/>
  <c r="A3" i="4"/>
  <c r="A3" i="3"/>
  <c r="A3" i="2"/>
  <c r="A3" i="6"/>
  <c r="A4" i="5"/>
  <c r="A4" i="4"/>
  <c r="A5" i="2"/>
</calcChain>
</file>

<file path=xl/comments1.xml><?xml version="1.0" encoding="utf-8"?>
<comments xmlns="http://schemas.openxmlformats.org/spreadsheetml/2006/main">
  <authors>
    <author>Szűcs József</author>
  </authors>
  <commentList>
    <comment ref="G69" authorId="0" shapeId="0">
      <text>
        <r>
          <rPr>
            <b/>
            <sz val="8"/>
            <color indexed="81"/>
            <rFont val="Tahoma"/>
            <family val="2"/>
            <charset val="238"/>
          </rPr>
          <t>Szűcs József:</t>
        </r>
        <r>
          <rPr>
            <sz val="8"/>
            <color indexed="81"/>
            <rFont val="Tahoma"/>
            <family val="2"/>
            <charset val="238"/>
          </rPr>
          <t xml:space="preserve">
62 769 741 Ft.?</t>
        </r>
      </text>
    </comment>
  </commentList>
</comments>
</file>

<file path=xl/sharedStrings.xml><?xml version="1.0" encoding="utf-8"?>
<sst xmlns="http://schemas.openxmlformats.org/spreadsheetml/2006/main" count="124" uniqueCount="99">
  <si>
    <t>NEMLEGES</t>
  </si>
  <si>
    <t>A meghirdetett civil pályázatok és azok nyertesei</t>
  </si>
  <si>
    <t>HAJDÚ-BIHAR MEGYEI KATASZTRÓFAVÉDELMI IGAZGATÓSÁG</t>
  </si>
  <si>
    <t>Ssz.</t>
  </si>
  <si>
    <t>Pályázó neve</t>
  </si>
  <si>
    <t>Pályázat tárgya</t>
  </si>
  <si>
    <t>Pályázat dátuma</t>
  </si>
  <si>
    <t>Összeg</t>
  </si>
  <si>
    <r>
      <t>A társadalmi</t>
    </r>
    <r>
      <rPr>
        <b/>
        <sz val="10"/>
        <rFont val="Arial"/>
        <family val="2"/>
        <charset val="238"/>
      </rPr>
      <t xml:space="preserve"> </t>
    </r>
    <r>
      <rPr>
        <b/>
        <sz val="18"/>
        <rFont val="Garamond"/>
        <family val="1"/>
        <charset val="238"/>
      </rPr>
      <t>szervezet</t>
    </r>
    <r>
      <rPr>
        <b/>
        <sz val="10"/>
        <rFont val="Arial"/>
        <family val="2"/>
        <charset val="238"/>
      </rPr>
      <t xml:space="preserve"> </t>
    </r>
    <r>
      <rPr>
        <b/>
        <sz val="18"/>
        <rFont val="Garamond"/>
        <family val="1"/>
        <charset val="238"/>
      </rPr>
      <t>részére juttatott központi költségvetési támogatások</t>
    </r>
  </si>
  <si>
    <t>Szerződés tárgya</t>
  </si>
  <si>
    <t>Szerződő fél neve</t>
  </si>
  <si>
    <t>Kötelezettségvállaló neve</t>
  </si>
  <si>
    <t>Szerződés időtartama</t>
  </si>
  <si>
    <t>Szerződés összege</t>
  </si>
  <si>
    <t>Jármű állomány</t>
  </si>
  <si>
    <t>Gépjármű típus</t>
  </si>
  <si>
    <t>Száma (db)</t>
  </si>
  <si>
    <t>Átlagos életkor</t>
  </si>
  <si>
    <t>Összes futott km</t>
  </si>
  <si>
    <t>Átlag km</t>
  </si>
  <si>
    <t>Beszerzési ár (Ft)</t>
  </si>
  <si>
    <t>919.677</t>
  </si>
  <si>
    <t>Skoda Octavia 1,8</t>
  </si>
  <si>
    <t>Opel Astra</t>
  </si>
  <si>
    <t>1.200.000</t>
  </si>
  <si>
    <t>LadaNiva</t>
  </si>
  <si>
    <t>Volkswagen Golf</t>
  </si>
  <si>
    <t xml:space="preserve">SEAT CORDOBA 1.6 </t>
  </si>
  <si>
    <t>Volkwagen Polo 1,6i</t>
  </si>
  <si>
    <t>FORD TRANSIT</t>
  </si>
  <si>
    <t xml:space="preserve">SKODA FABIA SEDAN </t>
  </si>
  <si>
    <t>Skoda 1Z Octavia</t>
  </si>
  <si>
    <t>Lada Niva</t>
  </si>
  <si>
    <t>Mercedes 1124</t>
  </si>
  <si>
    <t>Mercedes 814</t>
  </si>
  <si>
    <t>IVECO 150 E 28 R</t>
  </si>
  <si>
    <t>RENAULT KERAX 420.19 4X4</t>
  </si>
  <si>
    <t>Mercedes 1234 AF/36</t>
  </si>
  <si>
    <t>Faun TADANO BKF35-4</t>
  </si>
  <si>
    <t>Mercedes Sprinter 416 CDI 4x4</t>
  </si>
  <si>
    <t>Mercedes 1234</t>
  </si>
  <si>
    <t>IFA W 50L/SP</t>
  </si>
  <si>
    <t>IFA L 60</t>
  </si>
  <si>
    <t>RENAULT 34B-BM HEROS</t>
  </si>
  <si>
    <t>RENAULT 24C-BROTO SKYLIFT</t>
  </si>
  <si>
    <t>Renault-Saurus Midlum270.16 4X4</t>
  </si>
  <si>
    <t>MERCEDES 1124 AF TLF 2000</t>
  </si>
  <si>
    <t>MERCEDES 906 KA 50</t>
  </si>
  <si>
    <t>MERCEDES 1124</t>
  </si>
  <si>
    <t>Steyr Bronco 13 S 23 M20 TZF200</t>
  </si>
  <si>
    <t>Mercedes 976.37 - Rosenbauer</t>
  </si>
  <si>
    <t>Mercedes 1124 AF TLF 2000</t>
  </si>
  <si>
    <t>Renault Kerax 420.19 4x4</t>
  </si>
  <si>
    <t>Mercedes Sprinter 413 CDI</t>
  </si>
  <si>
    <t>Renault Midlum 220.12 D</t>
  </si>
  <si>
    <t>Renault Midlum240.14 4X4</t>
  </si>
  <si>
    <t>Iveco 160E-Magirus</t>
  </si>
  <si>
    <t>Skoda 110830</t>
  </si>
  <si>
    <t>Ford Transit</t>
  </si>
  <si>
    <t>IFA W50L/A</t>
  </si>
  <si>
    <t>FORD  Ranger</t>
  </si>
  <si>
    <t xml:space="preserve">Nettó 5 000 000 Ft-ot elérő, vagy meghaladó szerződések [Áht. 15/B.§(1)bek.] </t>
  </si>
  <si>
    <t>Szerződés típusa</t>
  </si>
  <si>
    <t xml:space="preserve">Szerződés értéke </t>
  </si>
  <si>
    <t>Az államháztartás alrendszereiből nyújtott, nem normatív, céljellegű, fejlesztési támogatások (Áht. 15/A. § (1) bek.)</t>
  </si>
  <si>
    <t>Kedvezményezett neve</t>
  </si>
  <si>
    <t>Támogatás célja</t>
  </si>
  <si>
    <t>Támogatás összege</t>
  </si>
  <si>
    <t>Megvalósítás helye</t>
  </si>
  <si>
    <t>A belügyi szervek dolgozóinak használatába adott mobiltelefonok száma és a kifizetett mobilszámlák összege</t>
  </si>
  <si>
    <t>  Mobiltelefonok száma  (db)</t>
  </si>
  <si>
    <t>     Kifizetett mobilszámlák összege (eFt bruttóban)</t>
  </si>
  <si>
    <t>A BELÜGYMINISZTÉRIUM IRÁNYÍTÁSA ALÁ TARTOZÓ SZERVEZETEK</t>
  </si>
  <si>
    <t> Korlátlan használatú</t>
  </si>
  <si>
    <t> Korlátozott használatú</t>
  </si>
  <si>
    <t>10.000 Ft-ig</t>
  </si>
  <si>
    <t>12.000 Ft-ig</t>
  </si>
  <si>
    <t>15.000 Ft-ig</t>
  </si>
  <si>
    <t>Ö S S Z E S E N :</t>
  </si>
  <si>
    <t>VW GOLF</t>
  </si>
  <si>
    <t>SKODA OCTAVIA</t>
  </si>
  <si>
    <t>MERCEDES SPRINTER-VFCS</t>
  </si>
  <si>
    <t>NISSAN PATHFINDER</t>
  </si>
  <si>
    <t>Suzuki SX4</t>
  </si>
  <si>
    <t>Skoda Fabia 1,2</t>
  </si>
  <si>
    <t>Ford Mondeo</t>
  </si>
  <si>
    <t>Ford Ranger</t>
  </si>
  <si>
    <t>VW Caddy</t>
  </si>
  <si>
    <t>Skoda Yeti</t>
  </si>
  <si>
    <t xml:space="preserve">FORD TRANSIT </t>
  </si>
  <si>
    <t>Ford Escort</t>
  </si>
  <si>
    <t>Skoda Octavia</t>
  </si>
  <si>
    <t>Skoda Fábia</t>
  </si>
  <si>
    <t>Mercedes Ictus</t>
  </si>
  <si>
    <t>Mercedes Atego</t>
  </si>
  <si>
    <t>MAN</t>
  </si>
  <si>
    <t>Rába L MIM</t>
  </si>
  <si>
    <t>-</t>
  </si>
  <si>
    <t>2014.04.01- 2014.06.30.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</si>
</sst>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2"/>
      <color indexed="10"/>
      <name val="Times New Roman"/>
      <family val="1"/>
      <charset val="238"/>
    </font>
    <font>
      <b/>
      <sz val="18"/>
      <name val="Garamond"/>
      <family val="1"/>
      <charset val="238"/>
    </font>
    <font>
      <b/>
      <sz val="13.5"/>
      <name val="Garamond"/>
      <family val="1"/>
      <charset val="238"/>
    </font>
    <font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3.5"/>
      <name val="Times New Roman"/>
      <family val="1"/>
      <charset val="238"/>
    </font>
    <font>
      <sz val="11"/>
      <name val="Times New Roman"/>
      <family val="2"/>
      <charset val="238"/>
    </font>
    <font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148">
    <xf numFmtId="0" fontId="0" fillId="0" borderId="0" xfId="0"/>
    <xf numFmtId="0" fontId="4" fillId="0" borderId="4" xfId="0" applyFont="1" applyBorder="1"/>
    <xf numFmtId="0" fontId="6" fillId="2" borderId="6" xfId="0" applyFont="1" applyFill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0" xfId="0" applyFont="1" applyBorder="1" applyAlignment="1"/>
    <xf numFmtId="0" fontId="7" fillId="0" borderId="0" xfId="0" applyFont="1" applyBorder="1" applyAlignment="1"/>
    <xf numFmtId="0" fontId="0" fillId="0" borderId="0" xfId="0" applyBorder="1"/>
    <xf numFmtId="0" fontId="4" fillId="0" borderId="12" xfId="0" applyFont="1" applyBorder="1"/>
    <xf numFmtId="0" fontId="0" fillId="0" borderId="13" xfId="0" applyBorder="1"/>
    <xf numFmtId="0" fontId="6" fillId="2" borderId="1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9" fillId="0" borderId="6" xfId="0" applyFont="1" applyBorder="1"/>
    <xf numFmtId="0" fontId="9" fillId="0" borderId="15" xfId="0" applyFont="1" applyBorder="1"/>
    <xf numFmtId="0" fontId="10" fillId="2" borderId="6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right" vertical="center" wrapText="1"/>
    </xf>
    <xf numFmtId="3" fontId="12" fillId="3" borderId="6" xfId="1" applyNumberFormat="1" applyFont="1" applyFill="1" applyBorder="1" applyAlignment="1">
      <alignment horizontal="right"/>
    </xf>
    <xf numFmtId="3" fontId="12" fillId="3" borderId="6" xfId="1" applyNumberFormat="1" applyFont="1" applyFill="1" applyBorder="1" applyAlignment="1">
      <alignment horizontal="right" vertical="center"/>
    </xf>
    <xf numFmtId="0" fontId="12" fillId="4" borderId="6" xfId="1" applyFill="1" applyBorder="1" applyAlignment="1">
      <alignment horizontal="center"/>
    </xf>
    <xf numFmtId="0" fontId="12" fillId="4" borderId="6" xfId="1" applyFill="1" applyBorder="1"/>
    <xf numFmtId="0" fontId="12" fillId="4" borderId="6" xfId="1" applyFont="1" applyFill="1" applyBorder="1" applyAlignment="1">
      <alignment horizontal="center"/>
    </xf>
    <xf numFmtId="3" fontId="12" fillId="4" borderId="6" xfId="1" applyNumberFormat="1" applyFont="1" applyFill="1" applyBorder="1" applyAlignment="1">
      <alignment horizontal="right" vertical="center"/>
    </xf>
    <xf numFmtId="3" fontId="12" fillId="4" borderId="6" xfId="1" applyNumberFormat="1" applyFont="1" applyFill="1" applyBorder="1" applyAlignment="1">
      <alignment horizontal="right"/>
    </xf>
    <xf numFmtId="0" fontId="12" fillId="4" borderId="6" xfId="1" applyFill="1" applyBorder="1" applyAlignment="1">
      <alignment horizontal="right" vertical="center"/>
    </xf>
    <xf numFmtId="0" fontId="14" fillId="4" borderId="6" xfId="1" applyFont="1" applyFill="1" applyBorder="1"/>
    <xf numFmtId="0" fontId="12" fillId="4" borderId="6" xfId="1" applyFill="1" applyBorder="1" applyAlignment="1" applyProtection="1">
      <alignment horizontal="right" vertical="center"/>
      <protection locked="0"/>
    </xf>
    <xf numFmtId="3" fontId="12" fillId="4" borderId="6" xfId="1" applyNumberFormat="1" applyFill="1" applyBorder="1" applyAlignment="1">
      <alignment horizontal="right" vertical="center"/>
    </xf>
    <xf numFmtId="3" fontId="12" fillId="4" borderId="6" xfId="1" applyNumberFormat="1" applyFont="1" applyFill="1" applyBorder="1"/>
    <xf numFmtId="3" fontId="12" fillId="3" borderId="6" xfId="1" applyNumberFormat="1" applyFont="1" applyFill="1" applyBorder="1"/>
    <xf numFmtId="3" fontId="12" fillId="4" borderId="6" xfId="1" applyNumberFormat="1" applyFill="1" applyBorder="1"/>
    <xf numFmtId="3" fontId="12" fillId="4" borderId="6" xfId="1" applyNumberFormat="1" applyFill="1" applyBorder="1" applyAlignment="1">
      <alignment horizontal="right"/>
    </xf>
    <xf numFmtId="0" fontId="12" fillId="4" borderId="6" xfId="1" applyFont="1" applyFill="1" applyBorder="1" applyAlignment="1">
      <alignment horizontal="right" vertical="center"/>
    </xf>
    <xf numFmtId="0" fontId="12" fillId="0" borderId="0" xfId="1"/>
    <xf numFmtId="0" fontId="12" fillId="0" borderId="0" xfId="1" applyAlignment="1">
      <alignment horizontal="right" vertical="center"/>
    </xf>
    <xf numFmtId="0" fontId="4" fillId="0" borderId="20" xfId="0" applyFont="1" applyBorder="1"/>
    <xf numFmtId="0" fontId="4" fillId="0" borderId="0" xfId="0" applyFont="1"/>
    <xf numFmtId="0" fontId="4" fillId="0" borderId="21" xfId="0" applyFont="1" applyBorder="1"/>
    <xf numFmtId="0" fontId="6" fillId="2" borderId="22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4" xfId="0" applyFont="1" applyBorder="1"/>
    <xf numFmtId="0" fontId="10" fillId="0" borderId="24" xfId="0" applyFont="1" applyBorder="1"/>
    <xf numFmtId="0" fontId="9" fillId="0" borderId="0" xfId="0" applyFont="1"/>
    <xf numFmtId="0" fontId="15" fillId="0" borderId="6" xfId="0" applyFont="1" applyBorder="1"/>
    <xf numFmtId="0" fontId="6" fillId="0" borderId="6" xfId="0" applyFont="1" applyBorder="1"/>
    <xf numFmtId="0" fontId="5" fillId="0" borderId="0" xfId="0" applyFont="1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7" fillId="6" borderId="6" xfId="0" applyFont="1" applyFill="1" applyBorder="1" applyAlignment="1">
      <alignment vertical="center" wrapText="1"/>
    </xf>
    <xf numFmtId="0" fontId="12" fillId="6" borderId="6" xfId="1" applyFill="1" applyBorder="1" applyAlignment="1">
      <alignment horizontal="center"/>
    </xf>
    <xf numFmtId="0" fontId="0" fillId="6" borderId="6" xfId="0" applyFill="1" applyBorder="1" applyAlignment="1">
      <alignment horizontal="center" vertical="center"/>
    </xf>
    <xf numFmtId="3" fontId="0" fillId="6" borderId="6" xfId="0" applyNumberFormat="1" applyFill="1" applyBorder="1"/>
    <xf numFmtId="0" fontId="12" fillId="6" borderId="6" xfId="1" applyFont="1" applyFill="1" applyBorder="1" applyAlignment="1">
      <alignment horizontal="right"/>
    </xf>
    <xf numFmtId="3" fontId="12" fillId="6" borderId="6" xfId="1" applyNumberFormat="1" applyFont="1" applyFill="1" applyBorder="1" applyAlignment="1">
      <alignment horizontal="right"/>
    </xf>
    <xf numFmtId="3" fontId="12" fillId="6" borderId="6" xfId="1" applyNumberFormat="1" applyFont="1" applyFill="1" applyBorder="1"/>
    <xf numFmtId="0" fontId="4" fillId="4" borderId="6" xfId="0" applyFont="1" applyFill="1" applyBorder="1" applyAlignment="1">
      <alignment horizontal="left" vertical="center" wrapText="1"/>
    </xf>
    <xf numFmtId="0" fontId="12" fillId="4" borderId="6" xfId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6" xfId="0" applyFont="1" applyFill="1" applyBorder="1" applyAlignment="1"/>
    <xf numFmtId="0" fontId="13" fillId="4" borderId="6" xfId="1" applyFont="1" applyFill="1" applyBorder="1" applyAlignment="1">
      <alignment horizontal="center"/>
    </xf>
    <xf numFmtId="0" fontId="18" fillId="4" borderId="6" xfId="0" applyFont="1" applyFill="1" applyBorder="1" applyAlignment="1"/>
    <xf numFmtId="0" fontId="12" fillId="4" borderId="6" xfId="1" applyFont="1" applyFill="1" applyBorder="1" applyAlignment="1">
      <alignment horizontal="right"/>
    </xf>
    <xf numFmtId="0" fontId="0" fillId="4" borderId="6" xfId="0" applyFill="1" applyBorder="1" applyAlignment="1"/>
    <xf numFmtId="0" fontId="12" fillId="4" borderId="6" xfId="1" applyFont="1" applyFill="1" applyBorder="1"/>
    <xf numFmtId="0" fontId="0" fillId="4" borderId="6" xfId="0" applyFill="1" applyBorder="1"/>
    <xf numFmtId="3" fontId="0" fillId="4" borderId="6" xfId="0" applyNumberFormat="1" applyFill="1" applyBorder="1"/>
    <xf numFmtId="0" fontId="0" fillId="4" borderId="6" xfId="0" applyFill="1" applyBorder="1" applyAlignment="1">
      <alignment horizontal="center"/>
    </xf>
    <xf numFmtId="0" fontId="14" fillId="3" borderId="6" xfId="1" applyFont="1" applyFill="1" applyBorder="1"/>
    <xf numFmtId="0" fontId="12" fillId="3" borderId="6" xfId="1" applyFont="1" applyFill="1" applyBorder="1" applyAlignment="1">
      <alignment horizontal="center"/>
    </xf>
    <xf numFmtId="0" fontId="12" fillId="3" borderId="6" xfId="1" applyFont="1" applyFill="1" applyBorder="1" applyAlignment="1">
      <alignment horizontal="right" vertical="center"/>
    </xf>
    <xf numFmtId="0" fontId="12" fillId="3" borderId="6" xfId="1" applyFont="1" applyFill="1" applyBorder="1"/>
    <xf numFmtId="0" fontId="19" fillId="3" borderId="6" xfId="1" applyFont="1" applyFill="1" applyBorder="1"/>
    <xf numFmtId="0" fontId="12" fillId="0" borderId="0" xfId="1" applyAlignment="1">
      <alignment horizontal="center"/>
    </xf>
    <xf numFmtId="0" fontId="10" fillId="2" borderId="6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1" applyAlignment="1">
      <alignment horizontal="center" vertical="center"/>
    </xf>
    <xf numFmtId="0" fontId="7" fillId="6" borderId="6" xfId="1" applyFont="1" applyFill="1" applyBorder="1"/>
    <xf numFmtId="0" fontId="4" fillId="6" borderId="6" xfId="1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 vertical="center"/>
    </xf>
    <xf numFmtId="3" fontId="4" fillId="6" borderId="6" xfId="0" applyNumberFormat="1" applyFont="1" applyFill="1" applyBorder="1"/>
    <xf numFmtId="1" fontId="0" fillId="0" borderId="6" xfId="0" applyNumberFormat="1" applyBorder="1" applyAlignment="1">
      <alignment horizontal="center"/>
    </xf>
    <xf numFmtId="0" fontId="0" fillId="6" borderId="6" xfId="0" applyFill="1" applyBorder="1" applyAlignment="1">
      <alignment horizontal="right"/>
    </xf>
    <xf numFmtId="0" fontId="0" fillId="4" borderId="6" xfId="0" quotePrefix="1" applyFill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0" fillId="0" borderId="0" xfId="1" applyFont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1" applyFont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2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1" xfId="0" applyFont="1" applyBorder="1" applyAlignment="1">
      <alignment horizontal="center"/>
    </xf>
    <xf numFmtId="0" fontId="3" fillId="0" borderId="2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5" fillId="0" borderId="2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7" fillId="0" borderId="6" xfId="0" applyFont="1" applyBorder="1" applyAlignment="1">
      <alignment wrapText="1"/>
    </xf>
    <xf numFmtId="0" fontId="7" fillId="0" borderId="6" xfId="0" applyFont="1" applyBorder="1" applyAlignment="1">
      <alignment horizontal="center" wrapText="1"/>
    </xf>
    <xf numFmtId="0" fontId="7" fillId="2" borderId="6" xfId="0" applyFont="1" applyFill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17" fillId="0" borderId="2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1" xfId="0" applyFont="1" applyBorder="1" applyAlignment="1">
      <alignment horizontal="center"/>
    </xf>
    <xf numFmtId="0" fontId="4" fillId="5" borderId="6" xfId="0" applyFont="1" applyFill="1" applyBorder="1" applyAlignment="1">
      <alignment wrapText="1"/>
    </xf>
    <xf numFmtId="0" fontId="7" fillId="4" borderId="6" xfId="0" applyFont="1" applyFill="1" applyBorder="1" applyAlignment="1">
      <alignment horizontal="center" wrapText="1"/>
    </xf>
  </cellXfs>
  <cellStyles count="3">
    <cellStyle name="Normál" xfId="0" builtinId="0"/>
    <cellStyle name="Normál_Munka1" xfId="1"/>
    <cellStyle name="Normál_Munka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0;vegzseb/uvegzseb_2012_4negyed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vil_pály"/>
      <sheetName val="Tsd_szervezet"/>
      <sheetName val="Jármű"/>
      <sheetName val="5M_Ft"/>
      <sheetName val="ÁHT_fejl_tám"/>
      <sheetName val="Mobil"/>
    </sheetNames>
    <sheetDataSet>
      <sheetData sheetId="0">
        <row r="5">
          <cell r="A5" t="str">
            <v>HAJDÚ-BIHAR MEGYEI KATASZTRÓFAVÉDELMI IGAZGATÓSÁG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G6" sqref="G6"/>
    </sheetView>
  </sheetViews>
  <sheetFormatPr defaultRowHeight="15" x14ac:dyDescent="0.25"/>
  <cols>
    <col min="2" max="2" width="13.140625" bestFit="1" customWidth="1"/>
    <col min="3" max="3" width="14.85546875" bestFit="1" customWidth="1"/>
    <col min="4" max="4" width="15.85546875" bestFit="1" customWidth="1"/>
    <col min="5" max="5" width="24.5703125" customWidth="1"/>
  </cols>
  <sheetData>
    <row r="1" spans="1:6" ht="15.75" x14ac:dyDescent="0.25">
      <c r="A1" s="87" t="s">
        <v>0</v>
      </c>
      <c r="B1" s="88"/>
      <c r="C1" s="88"/>
      <c r="D1" s="88"/>
      <c r="E1" s="89"/>
    </row>
    <row r="2" spans="1:6" ht="23.25" x14ac:dyDescent="0.35">
      <c r="A2" s="90" t="s">
        <v>1</v>
      </c>
      <c r="B2" s="91"/>
      <c r="C2" s="91"/>
      <c r="D2" s="91"/>
      <c r="E2" s="92"/>
    </row>
    <row r="3" spans="1:6" ht="18" x14ac:dyDescent="0.3">
      <c r="A3" s="93" t="s">
        <v>98</v>
      </c>
      <c r="B3" s="94"/>
      <c r="C3" s="94"/>
      <c r="D3" s="94"/>
      <c r="E3" s="95"/>
    </row>
    <row r="4" spans="1:6" x14ac:dyDescent="0.25">
      <c r="A4" s="96"/>
      <c r="B4" s="85"/>
      <c r="C4" s="85"/>
      <c r="D4" s="85"/>
      <c r="E4" s="86"/>
    </row>
    <row r="5" spans="1:6" x14ac:dyDescent="0.25">
      <c r="A5" s="97" t="s">
        <v>2</v>
      </c>
      <c r="B5" s="98"/>
      <c r="C5" s="98"/>
      <c r="D5" s="98"/>
      <c r="E5" s="99"/>
    </row>
    <row r="6" spans="1:6" x14ac:dyDescent="0.25">
      <c r="A6" s="1"/>
      <c r="B6" s="85"/>
      <c r="C6" s="85"/>
      <c r="D6" s="85"/>
      <c r="E6" s="86"/>
    </row>
    <row r="7" spans="1:6" x14ac:dyDescent="0.25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</row>
    <row r="8" spans="1:6" x14ac:dyDescent="0.25">
      <c r="A8" s="3"/>
      <c r="B8" s="3"/>
      <c r="C8" s="3"/>
      <c r="D8" s="3"/>
      <c r="E8" s="3"/>
    </row>
    <row r="9" spans="1:6" x14ac:dyDescent="0.25">
      <c r="A9" s="3"/>
      <c r="B9" s="3"/>
      <c r="C9" s="3"/>
      <c r="D9" s="3"/>
      <c r="E9" s="3"/>
    </row>
    <row r="10" spans="1:6" x14ac:dyDescent="0.25">
      <c r="A10" s="3"/>
      <c r="B10" s="3"/>
      <c r="C10" s="3"/>
      <c r="D10" s="3"/>
      <c r="E10" s="3"/>
    </row>
    <row r="11" spans="1:6" x14ac:dyDescent="0.25">
      <c r="A11" s="1"/>
      <c r="B11" s="4"/>
      <c r="C11" s="4"/>
      <c r="D11" s="4"/>
      <c r="E11" s="4"/>
      <c r="F11" s="7"/>
    </row>
    <row r="12" spans="1:6" x14ac:dyDescent="0.25">
      <c r="A12" s="4"/>
      <c r="B12" s="4"/>
      <c r="C12" s="4"/>
      <c r="D12" s="4"/>
      <c r="E12" s="4"/>
    </row>
    <row r="13" spans="1:6" x14ac:dyDescent="0.25">
      <c r="A13" s="5"/>
      <c r="B13" s="5"/>
      <c r="C13" s="4"/>
      <c r="D13" s="4"/>
      <c r="E13" s="4"/>
    </row>
    <row r="14" spans="1:6" x14ac:dyDescent="0.25">
      <c r="A14" s="4"/>
      <c r="B14" s="4"/>
      <c r="C14" s="4"/>
      <c r="D14" s="4"/>
      <c r="E14" s="4"/>
    </row>
    <row r="15" spans="1:6" x14ac:dyDescent="0.25">
      <c r="A15" s="4"/>
      <c r="B15" s="4"/>
      <c r="C15" s="4"/>
      <c r="D15" s="6"/>
      <c r="E15" s="6"/>
    </row>
    <row r="16" spans="1:6" x14ac:dyDescent="0.25">
      <c r="A16" s="4"/>
      <c r="B16" s="4"/>
      <c r="C16" s="4"/>
      <c r="D16" s="6"/>
      <c r="E16" s="6"/>
    </row>
  </sheetData>
  <mergeCells count="6">
    <mergeCell ref="B6:E6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G11" sqref="G11"/>
    </sheetView>
  </sheetViews>
  <sheetFormatPr defaultRowHeight="15" x14ac:dyDescent="0.25"/>
  <cols>
    <col min="2" max="2" width="10.28515625" bestFit="1" customWidth="1"/>
    <col min="3" max="3" width="15.28515625" customWidth="1"/>
    <col min="4" max="4" width="22.42578125" customWidth="1"/>
    <col min="5" max="5" width="18.5703125" customWidth="1"/>
    <col min="6" max="6" width="19.5703125" customWidth="1"/>
  </cols>
  <sheetData>
    <row r="1" spans="1:6" ht="15.75" x14ac:dyDescent="0.25">
      <c r="A1" s="100" t="s">
        <v>0</v>
      </c>
      <c r="B1" s="101"/>
      <c r="C1" s="101"/>
      <c r="D1" s="101"/>
      <c r="E1" s="101"/>
      <c r="F1" s="102"/>
    </row>
    <row r="2" spans="1:6" ht="47.25" customHeight="1" x14ac:dyDescent="0.35">
      <c r="A2" s="103" t="s">
        <v>8</v>
      </c>
      <c r="B2" s="91"/>
      <c r="C2" s="91"/>
      <c r="D2" s="91"/>
      <c r="E2" s="91"/>
      <c r="F2" s="104"/>
    </row>
    <row r="3" spans="1:6" ht="18" x14ac:dyDescent="0.3">
      <c r="A3" s="105" t="str">
        <f>Civil_Pályázatok!A3</f>
        <v>2014.04.01- 2014.06.30.</v>
      </c>
      <c r="B3" s="94"/>
      <c r="C3" s="94"/>
      <c r="D3" s="94"/>
      <c r="E3" s="94"/>
      <c r="F3" s="106"/>
    </row>
    <row r="4" spans="1:6" x14ac:dyDescent="0.25">
      <c r="A4" s="8"/>
      <c r="B4" s="4"/>
      <c r="C4" s="4"/>
      <c r="D4" s="4"/>
      <c r="E4" s="7"/>
      <c r="F4" s="9"/>
    </row>
    <row r="5" spans="1:6" x14ac:dyDescent="0.25">
      <c r="A5" s="107" t="str">
        <f>[1]Civil_pály!A5</f>
        <v>HAJDÚ-BIHAR MEGYEI KATASZTRÓFAVÉDELMI IGAZGATÓSÁG</v>
      </c>
      <c r="B5" s="98"/>
      <c r="C5" s="98"/>
      <c r="D5" s="98"/>
      <c r="E5" s="98"/>
      <c r="F5" s="108"/>
    </row>
    <row r="6" spans="1:6" x14ac:dyDescent="0.25">
      <c r="A6" s="8"/>
      <c r="B6" s="4"/>
      <c r="C6" s="4"/>
      <c r="D6" s="4"/>
      <c r="E6" s="7"/>
      <c r="F6" s="9"/>
    </row>
    <row r="7" spans="1:6" ht="28.5" x14ac:dyDescent="0.25">
      <c r="A7" s="10" t="s">
        <v>3</v>
      </c>
      <c r="B7" s="11" t="s">
        <v>9</v>
      </c>
      <c r="C7" s="11" t="s">
        <v>10</v>
      </c>
      <c r="D7" s="11" t="s">
        <v>11</v>
      </c>
      <c r="E7" s="11" t="s">
        <v>12</v>
      </c>
      <c r="F7" s="12" t="s">
        <v>13</v>
      </c>
    </row>
    <row r="8" spans="1:6" ht="15.75" x14ac:dyDescent="0.25">
      <c r="A8" s="13"/>
      <c r="B8" s="3"/>
      <c r="C8" s="3"/>
      <c r="D8" s="3"/>
      <c r="E8" s="14"/>
      <c r="F8" s="15"/>
    </row>
    <row r="9" spans="1:6" ht="15.75" x14ac:dyDescent="0.25">
      <c r="A9" s="13"/>
      <c r="B9" s="3"/>
      <c r="C9" s="3"/>
      <c r="D9" s="3"/>
      <c r="E9" s="14"/>
      <c r="F9" s="15"/>
    </row>
    <row r="10" spans="1:6" ht="15.75" x14ac:dyDescent="0.25">
      <c r="A10" s="13"/>
      <c r="B10" s="3"/>
      <c r="C10" s="3"/>
      <c r="D10" s="3"/>
      <c r="E10" s="14"/>
      <c r="F10" s="15"/>
    </row>
  </sheetData>
  <mergeCells count="4">
    <mergeCell ref="A1:F1"/>
    <mergeCell ref="A2:F2"/>
    <mergeCell ref="A3:F3"/>
    <mergeCell ref="A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0"/>
  <sheetViews>
    <sheetView topLeftCell="A4" workbookViewId="0">
      <selection activeCell="M18" sqref="M18"/>
    </sheetView>
  </sheetViews>
  <sheetFormatPr defaultRowHeight="15" x14ac:dyDescent="0.25"/>
  <cols>
    <col min="1" max="1" width="6.140625" style="76" customWidth="1"/>
    <col min="2" max="2" width="30.42578125" bestFit="1" customWidth="1"/>
    <col min="5" max="5" width="11.7109375" style="76" customWidth="1"/>
    <col min="7" max="7" width="15.42578125" customWidth="1"/>
  </cols>
  <sheetData>
    <row r="1" spans="1:7" x14ac:dyDescent="0.25">
      <c r="A1" s="74"/>
      <c r="B1" s="34"/>
      <c r="C1" s="34"/>
      <c r="D1" s="34"/>
      <c r="E1" s="74"/>
      <c r="F1" s="34"/>
      <c r="G1" s="34"/>
    </row>
    <row r="2" spans="1:7" x14ac:dyDescent="0.25">
      <c r="A2" s="109" t="s">
        <v>14</v>
      </c>
      <c r="B2" s="109"/>
      <c r="C2" s="109"/>
      <c r="D2" s="109"/>
      <c r="E2" s="109"/>
      <c r="F2" s="109"/>
      <c r="G2" s="109"/>
    </row>
    <row r="3" spans="1:7" x14ac:dyDescent="0.25">
      <c r="A3" s="110" t="str">
        <f>Civil_Pályázatok!A3</f>
        <v>2014.04.01- 2014.06.30.</v>
      </c>
      <c r="B3" s="110"/>
      <c r="C3" s="110"/>
      <c r="D3" s="110"/>
      <c r="E3" s="110"/>
      <c r="F3" s="110"/>
      <c r="G3" s="110"/>
    </row>
    <row r="4" spans="1:7" x14ac:dyDescent="0.25">
      <c r="A4" s="111" t="s">
        <v>2</v>
      </c>
      <c r="B4" s="111"/>
      <c r="C4" s="111"/>
      <c r="D4" s="111"/>
      <c r="E4" s="111"/>
      <c r="F4" s="111"/>
      <c r="G4" s="111"/>
    </row>
    <row r="5" spans="1:7" x14ac:dyDescent="0.25">
      <c r="A5" s="74"/>
      <c r="B5" s="34"/>
      <c r="C5" s="34"/>
      <c r="D5" s="34"/>
      <c r="E5" s="77"/>
      <c r="F5" s="35"/>
      <c r="G5" s="34"/>
    </row>
    <row r="6" spans="1:7" ht="30" x14ac:dyDescent="0.25">
      <c r="A6" s="75" t="s">
        <v>3</v>
      </c>
      <c r="B6" s="16" t="s">
        <v>15</v>
      </c>
      <c r="C6" s="16" t="s">
        <v>16</v>
      </c>
      <c r="D6" s="16" t="s">
        <v>17</v>
      </c>
      <c r="E6" s="16" t="s">
        <v>18</v>
      </c>
      <c r="F6" s="17" t="s">
        <v>19</v>
      </c>
      <c r="G6" s="16" t="s">
        <v>20</v>
      </c>
    </row>
    <row r="7" spans="1:7" x14ac:dyDescent="0.25">
      <c r="A7" s="82">
        <v>1</v>
      </c>
      <c r="B7" s="50" t="s">
        <v>79</v>
      </c>
      <c r="C7" s="51">
        <v>1</v>
      </c>
      <c r="D7" s="52">
        <v>10</v>
      </c>
      <c r="E7" s="53">
        <v>268556</v>
      </c>
      <c r="F7" s="53">
        <v>268556</v>
      </c>
      <c r="G7" s="54" t="s">
        <v>21</v>
      </c>
    </row>
    <row r="8" spans="1:7" x14ac:dyDescent="0.25">
      <c r="A8" s="82">
        <v>2</v>
      </c>
      <c r="B8" s="50" t="s">
        <v>80</v>
      </c>
      <c r="C8" s="51">
        <v>1</v>
      </c>
      <c r="D8" s="52">
        <v>15</v>
      </c>
      <c r="E8" s="53">
        <v>289517</v>
      </c>
      <c r="F8" s="53">
        <v>289517</v>
      </c>
      <c r="G8" s="55">
        <v>3135589</v>
      </c>
    </row>
    <row r="9" spans="1:7" x14ac:dyDescent="0.25">
      <c r="A9" s="82">
        <v>3</v>
      </c>
      <c r="B9" s="50" t="s">
        <v>81</v>
      </c>
      <c r="C9" s="51">
        <v>1</v>
      </c>
      <c r="D9" s="52">
        <v>10</v>
      </c>
      <c r="E9" s="53">
        <v>67222</v>
      </c>
      <c r="F9" s="53">
        <v>67222</v>
      </c>
      <c r="G9" s="55">
        <v>39361319</v>
      </c>
    </row>
    <row r="10" spans="1:7" x14ac:dyDescent="0.25">
      <c r="A10" s="82">
        <v>4</v>
      </c>
      <c r="B10" s="50" t="s">
        <v>82</v>
      </c>
      <c r="C10" s="51">
        <v>1</v>
      </c>
      <c r="D10" s="52">
        <v>6</v>
      </c>
      <c r="E10" s="53">
        <v>180252</v>
      </c>
      <c r="F10" s="53">
        <v>180252</v>
      </c>
      <c r="G10" s="53">
        <v>8417177</v>
      </c>
    </row>
    <row r="11" spans="1:7" x14ac:dyDescent="0.25">
      <c r="A11" s="82">
        <v>5</v>
      </c>
      <c r="B11" s="50" t="s">
        <v>83</v>
      </c>
      <c r="C11" s="51">
        <v>1</v>
      </c>
      <c r="D11" s="52">
        <v>6</v>
      </c>
      <c r="E11" s="53">
        <v>104769</v>
      </c>
      <c r="F11" s="53">
        <v>104769</v>
      </c>
      <c r="G11" s="55">
        <v>3890000</v>
      </c>
    </row>
    <row r="12" spans="1:7" x14ac:dyDescent="0.25">
      <c r="A12" s="82">
        <v>6</v>
      </c>
      <c r="B12" s="50" t="s">
        <v>84</v>
      </c>
      <c r="C12" s="51">
        <v>1</v>
      </c>
      <c r="D12" s="52">
        <v>1</v>
      </c>
      <c r="E12" s="53">
        <v>37881</v>
      </c>
      <c r="F12" s="53">
        <v>37881</v>
      </c>
      <c r="G12" s="53">
        <v>3086183</v>
      </c>
    </row>
    <row r="13" spans="1:7" x14ac:dyDescent="0.25">
      <c r="A13" s="82">
        <v>7</v>
      </c>
      <c r="B13" s="50" t="s">
        <v>22</v>
      </c>
      <c r="C13" s="51">
        <v>1</v>
      </c>
      <c r="D13" s="52">
        <v>2</v>
      </c>
      <c r="E13" s="53">
        <v>75708</v>
      </c>
      <c r="F13" s="53">
        <v>75708</v>
      </c>
      <c r="G13" s="56">
        <v>6769024</v>
      </c>
    </row>
    <row r="14" spans="1:7" x14ac:dyDescent="0.25">
      <c r="A14" s="82">
        <v>8</v>
      </c>
      <c r="B14" s="50" t="s">
        <v>85</v>
      </c>
      <c r="C14" s="51">
        <v>1</v>
      </c>
      <c r="D14" s="52">
        <v>9</v>
      </c>
      <c r="E14" s="53">
        <v>149998</v>
      </c>
      <c r="F14" s="53">
        <v>149998</v>
      </c>
      <c r="G14" s="55">
        <v>2258500</v>
      </c>
    </row>
    <row r="15" spans="1:7" x14ac:dyDescent="0.25">
      <c r="A15" s="82">
        <v>9</v>
      </c>
      <c r="B15" s="50" t="s">
        <v>86</v>
      </c>
      <c r="C15" s="51">
        <v>1</v>
      </c>
      <c r="D15" s="52">
        <v>5</v>
      </c>
      <c r="E15" s="53">
        <v>104925</v>
      </c>
      <c r="F15" s="53">
        <v>104925</v>
      </c>
      <c r="G15" s="83" t="s">
        <v>97</v>
      </c>
    </row>
    <row r="16" spans="1:7" x14ac:dyDescent="0.25">
      <c r="A16" s="82">
        <v>10</v>
      </c>
      <c r="B16" s="50" t="s">
        <v>87</v>
      </c>
      <c r="C16" s="51">
        <v>1</v>
      </c>
      <c r="D16" s="52">
        <v>6</v>
      </c>
      <c r="E16" s="53">
        <v>149119</v>
      </c>
      <c r="F16" s="53">
        <v>149119</v>
      </c>
      <c r="G16" s="55">
        <v>2149916</v>
      </c>
    </row>
    <row r="17" spans="1:7" x14ac:dyDescent="0.25">
      <c r="A17" s="82">
        <v>11</v>
      </c>
      <c r="B17" s="50" t="s">
        <v>88</v>
      </c>
      <c r="C17" s="51">
        <v>1</v>
      </c>
      <c r="D17" s="52">
        <v>1</v>
      </c>
      <c r="E17" s="53">
        <v>3637</v>
      </c>
      <c r="F17" s="53">
        <v>3637</v>
      </c>
      <c r="G17" s="55" t="s">
        <v>97</v>
      </c>
    </row>
    <row r="18" spans="1:7" x14ac:dyDescent="0.25">
      <c r="A18" s="82">
        <v>12</v>
      </c>
      <c r="B18" s="50" t="s">
        <v>89</v>
      </c>
      <c r="C18" s="51">
        <v>1</v>
      </c>
      <c r="D18" s="52">
        <v>8</v>
      </c>
      <c r="E18" s="53">
        <v>125973</v>
      </c>
      <c r="F18" s="53">
        <v>125973</v>
      </c>
      <c r="G18" s="55">
        <v>7509320</v>
      </c>
    </row>
    <row r="19" spans="1:7" x14ac:dyDescent="0.25">
      <c r="A19" s="82">
        <v>13</v>
      </c>
      <c r="B19" s="78" t="s">
        <v>90</v>
      </c>
      <c r="C19" s="79">
        <v>1</v>
      </c>
      <c r="D19" s="80">
        <v>22</v>
      </c>
      <c r="E19" s="81">
        <v>84347</v>
      </c>
      <c r="F19" s="81">
        <v>84347</v>
      </c>
      <c r="G19" s="81">
        <v>1008834</v>
      </c>
    </row>
    <row r="20" spans="1:7" x14ac:dyDescent="0.25">
      <c r="A20" s="82">
        <v>14</v>
      </c>
      <c r="B20" s="57" t="s">
        <v>32</v>
      </c>
      <c r="C20" s="58">
        <v>1</v>
      </c>
      <c r="D20" s="59">
        <v>13</v>
      </c>
      <c r="E20" s="60">
        <v>105947</v>
      </c>
      <c r="F20" s="60">
        <v>105947</v>
      </c>
      <c r="G20" s="84" t="s">
        <v>97</v>
      </c>
    </row>
    <row r="21" spans="1:7" x14ac:dyDescent="0.25">
      <c r="A21" s="82">
        <v>15</v>
      </c>
      <c r="B21" s="21" t="s">
        <v>23</v>
      </c>
      <c r="C21" s="20">
        <v>1</v>
      </c>
      <c r="D21" s="61">
        <v>12</v>
      </c>
      <c r="E21" s="62">
        <v>265571</v>
      </c>
      <c r="F21" s="62">
        <v>265571</v>
      </c>
      <c r="G21" s="63" t="s">
        <v>24</v>
      </c>
    </row>
    <row r="22" spans="1:7" x14ac:dyDescent="0.25">
      <c r="A22" s="82">
        <v>16</v>
      </c>
      <c r="B22" s="21" t="s">
        <v>26</v>
      </c>
      <c r="C22" s="22">
        <v>1</v>
      </c>
      <c r="D22" s="22">
        <v>20</v>
      </c>
      <c r="E22" s="64">
        <v>194660</v>
      </c>
      <c r="F22" s="64">
        <v>194660</v>
      </c>
      <c r="G22" s="24">
        <v>2942485</v>
      </c>
    </row>
    <row r="23" spans="1:7" x14ac:dyDescent="0.25">
      <c r="A23" s="82">
        <v>17</v>
      </c>
      <c r="B23" s="21" t="s">
        <v>60</v>
      </c>
      <c r="C23" s="22">
        <v>1</v>
      </c>
      <c r="D23" s="22">
        <v>6</v>
      </c>
      <c r="E23" s="62">
        <v>73104</v>
      </c>
      <c r="F23" s="62">
        <v>73104</v>
      </c>
      <c r="G23" s="24">
        <v>5303750</v>
      </c>
    </row>
    <row r="24" spans="1:7" x14ac:dyDescent="0.25">
      <c r="A24" s="82">
        <v>18</v>
      </c>
      <c r="B24" s="26" t="s">
        <v>30</v>
      </c>
      <c r="C24" s="22">
        <v>1</v>
      </c>
      <c r="D24" s="22">
        <v>11</v>
      </c>
      <c r="E24" s="62">
        <v>214435</v>
      </c>
      <c r="F24" s="62">
        <v>214435</v>
      </c>
      <c r="G24" s="24">
        <v>2570820</v>
      </c>
    </row>
    <row r="25" spans="1:7" x14ac:dyDescent="0.25">
      <c r="A25" s="82">
        <v>19</v>
      </c>
      <c r="B25" s="21" t="s">
        <v>33</v>
      </c>
      <c r="C25" s="20">
        <v>1</v>
      </c>
      <c r="D25" s="20">
        <v>16</v>
      </c>
      <c r="E25" s="28">
        <v>146528</v>
      </c>
      <c r="F25" s="28">
        <v>146528</v>
      </c>
      <c r="G25" s="31">
        <v>44183143</v>
      </c>
    </row>
    <row r="26" spans="1:7" x14ac:dyDescent="0.25">
      <c r="A26" s="82">
        <v>20</v>
      </c>
      <c r="B26" s="21" t="s">
        <v>35</v>
      </c>
      <c r="C26" s="20">
        <v>1</v>
      </c>
      <c r="D26" s="20">
        <v>11</v>
      </c>
      <c r="E26" s="28">
        <v>43448</v>
      </c>
      <c r="F26" s="28">
        <v>43448</v>
      </c>
      <c r="G26" s="32">
        <v>134590761</v>
      </c>
    </row>
    <row r="27" spans="1:7" x14ac:dyDescent="0.25">
      <c r="A27" s="82">
        <v>21</v>
      </c>
      <c r="B27" s="21" t="s">
        <v>36</v>
      </c>
      <c r="C27" s="20">
        <v>1</v>
      </c>
      <c r="D27" s="20">
        <v>8</v>
      </c>
      <c r="E27" s="28">
        <v>23398</v>
      </c>
      <c r="F27" s="28">
        <v>23398</v>
      </c>
      <c r="G27" s="32">
        <v>54716164</v>
      </c>
    </row>
    <row r="28" spans="1:7" x14ac:dyDescent="0.25">
      <c r="A28" s="82">
        <v>22</v>
      </c>
      <c r="B28" s="21" t="s">
        <v>37</v>
      </c>
      <c r="C28" s="20">
        <v>1</v>
      </c>
      <c r="D28" s="20">
        <v>15</v>
      </c>
      <c r="E28" s="28">
        <v>109885</v>
      </c>
      <c r="F28" s="28">
        <v>109885</v>
      </c>
      <c r="G28" s="32">
        <v>56020272</v>
      </c>
    </row>
    <row r="29" spans="1:7" x14ac:dyDescent="0.25">
      <c r="A29" s="82">
        <v>23</v>
      </c>
      <c r="B29" s="21" t="s">
        <v>38</v>
      </c>
      <c r="C29" s="20">
        <v>1</v>
      </c>
      <c r="D29" s="20">
        <v>10</v>
      </c>
      <c r="E29" s="28">
        <v>39029</v>
      </c>
      <c r="F29" s="28">
        <v>39029</v>
      </c>
      <c r="G29" s="32">
        <v>230000000</v>
      </c>
    </row>
    <row r="30" spans="1:7" x14ac:dyDescent="0.25">
      <c r="A30" s="82">
        <v>24</v>
      </c>
      <c r="B30" s="21" t="s">
        <v>39</v>
      </c>
      <c r="C30" s="20">
        <v>1</v>
      </c>
      <c r="D30" s="20">
        <v>9</v>
      </c>
      <c r="E30" s="28">
        <v>40181</v>
      </c>
      <c r="F30" s="28">
        <v>40181</v>
      </c>
      <c r="G30" s="32">
        <v>39361319</v>
      </c>
    </row>
    <row r="31" spans="1:7" x14ac:dyDescent="0.25">
      <c r="A31" s="82">
        <v>25</v>
      </c>
      <c r="B31" s="21" t="s">
        <v>40</v>
      </c>
      <c r="C31" s="20">
        <v>1</v>
      </c>
      <c r="D31" s="20">
        <v>16</v>
      </c>
      <c r="E31" s="28">
        <v>156088</v>
      </c>
      <c r="F31" s="28">
        <v>156088</v>
      </c>
      <c r="G31" s="32">
        <v>49445853</v>
      </c>
    </row>
    <row r="32" spans="1:7" x14ac:dyDescent="0.25">
      <c r="A32" s="82">
        <v>26</v>
      </c>
      <c r="B32" s="21" t="s">
        <v>41</v>
      </c>
      <c r="C32" s="20">
        <v>1</v>
      </c>
      <c r="D32" s="20">
        <v>27</v>
      </c>
      <c r="E32" s="28">
        <v>37910</v>
      </c>
      <c r="F32" s="28">
        <v>37910</v>
      </c>
      <c r="G32" s="32">
        <v>1811595</v>
      </c>
    </row>
    <row r="33" spans="1:7" x14ac:dyDescent="0.25">
      <c r="A33" s="82">
        <v>27</v>
      </c>
      <c r="B33" s="21" t="s">
        <v>42</v>
      </c>
      <c r="C33" s="20">
        <v>1</v>
      </c>
      <c r="D33" s="20">
        <v>25</v>
      </c>
      <c r="E33" s="28">
        <v>17976</v>
      </c>
      <c r="F33" s="28">
        <v>17976</v>
      </c>
      <c r="G33" s="32">
        <v>2558000</v>
      </c>
    </row>
    <row r="34" spans="1:7" x14ac:dyDescent="0.25">
      <c r="A34" s="82">
        <v>28</v>
      </c>
      <c r="B34" s="21" t="s">
        <v>43</v>
      </c>
      <c r="C34" s="20">
        <v>1</v>
      </c>
      <c r="D34" s="20">
        <v>3</v>
      </c>
      <c r="E34" s="28">
        <v>22374</v>
      </c>
      <c r="F34" s="28">
        <v>22374</v>
      </c>
      <c r="G34" s="32">
        <v>79241050</v>
      </c>
    </row>
    <row r="35" spans="1:7" x14ac:dyDescent="0.25">
      <c r="A35" s="82">
        <v>29</v>
      </c>
      <c r="B35" s="21" t="s">
        <v>44</v>
      </c>
      <c r="C35" s="20">
        <v>1</v>
      </c>
      <c r="D35" s="20">
        <v>6</v>
      </c>
      <c r="E35" s="28">
        <v>15707</v>
      </c>
      <c r="F35" s="28">
        <v>15707</v>
      </c>
      <c r="G35" s="32">
        <v>161731343</v>
      </c>
    </row>
    <row r="36" spans="1:7" x14ac:dyDescent="0.25">
      <c r="A36" s="82">
        <v>30</v>
      </c>
      <c r="B36" s="21" t="s">
        <v>45</v>
      </c>
      <c r="C36" s="20">
        <v>1</v>
      </c>
      <c r="D36" s="20">
        <v>9</v>
      </c>
      <c r="E36" s="28">
        <v>67303</v>
      </c>
      <c r="F36" s="28">
        <v>67303</v>
      </c>
      <c r="G36" s="32">
        <v>82833492</v>
      </c>
    </row>
    <row r="37" spans="1:7" x14ac:dyDescent="0.25">
      <c r="A37" s="82">
        <v>31</v>
      </c>
      <c r="B37" s="21" t="s">
        <v>55</v>
      </c>
      <c r="C37" s="20">
        <v>1</v>
      </c>
      <c r="D37" s="20">
        <v>4</v>
      </c>
      <c r="E37" s="28">
        <v>41582</v>
      </c>
      <c r="F37" s="28">
        <v>41582</v>
      </c>
      <c r="G37" s="32">
        <v>64988579</v>
      </c>
    </row>
    <row r="38" spans="1:7" x14ac:dyDescent="0.25">
      <c r="A38" s="82">
        <v>32</v>
      </c>
      <c r="B38" s="21" t="s">
        <v>56</v>
      </c>
      <c r="C38" s="20">
        <v>1</v>
      </c>
      <c r="D38" s="20">
        <v>5</v>
      </c>
      <c r="E38" s="28">
        <v>17856</v>
      </c>
      <c r="F38" s="28">
        <v>17856</v>
      </c>
      <c r="G38" s="32">
        <v>121160881</v>
      </c>
    </row>
    <row r="39" spans="1:7" x14ac:dyDescent="0.25">
      <c r="A39" s="82">
        <v>33</v>
      </c>
      <c r="B39" s="21" t="s">
        <v>57</v>
      </c>
      <c r="C39" s="20">
        <v>1</v>
      </c>
      <c r="D39" s="20">
        <v>23</v>
      </c>
      <c r="E39" s="28">
        <v>44155</v>
      </c>
      <c r="F39" s="28">
        <v>44155</v>
      </c>
      <c r="G39" s="32">
        <v>25000</v>
      </c>
    </row>
    <row r="40" spans="1:7" x14ac:dyDescent="0.25">
      <c r="A40" s="82">
        <v>34</v>
      </c>
      <c r="B40" s="21" t="s">
        <v>58</v>
      </c>
      <c r="C40" s="20">
        <v>1</v>
      </c>
      <c r="D40" s="20">
        <v>22</v>
      </c>
      <c r="E40" s="28">
        <v>40035</v>
      </c>
      <c r="F40" s="28">
        <v>40035</v>
      </c>
      <c r="G40" s="29">
        <v>1314442</v>
      </c>
    </row>
    <row r="41" spans="1:7" x14ac:dyDescent="0.25">
      <c r="A41" s="82">
        <v>35</v>
      </c>
      <c r="B41" s="65" t="s">
        <v>91</v>
      </c>
      <c r="C41" s="20">
        <v>1</v>
      </c>
      <c r="D41" s="20">
        <v>2</v>
      </c>
      <c r="E41" s="28">
        <v>50756</v>
      </c>
      <c r="F41" s="28">
        <v>50756</v>
      </c>
      <c r="G41" s="29">
        <v>4015380</v>
      </c>
    </row>
    <row r="42" spans="1:7" x14ac:dyDescent="0.25">
      <c r="A42" s="82">
        <v>36</v>
      </c>
      <c r="B42" s="66" t="s">
        <v>92</v>
      </c>
      <c r="C42" s="20">
        <v>1</v>
      </c>
      <c r="D42" s="20">
        <v>5</v>
      </c>
      <c r="E42" s="28">
        <v>96378</v>
      </c>
      <c r="F42" s="28">
        <v>96378</v>
      </c>
      <c r="G42" s="29">
        <v>2570820</v>
      </c>
    </row>
    <row r="43" spans="1:7" x14ac:dyDescent="0.25">
      <c r="A43" s="82">
        <v>37</v>
      </c>
      <c r="B43" s="65" t="s">
        <v>93</v>
      </c>
      <c r="C43" s="20">
        <v>1</v>
      </c>
      <c r="D43" s="20">
        <v>1</v>
      </c>
      <c r="E43" s="28">
        <v>10801</v>
      </c>
      <c r="F43" s="28">
        <v>10801</v>
      </c>
      <c r="G43" s="29">
        <v>51752500</v>
      </c>
    </row>
    <row r="44" spans="1:7" x14ac:dyDescent="0.25">
      <c r="A44" s="82">
        <v>38</v>
      </c>
      <c r="B44" s="65" t="s">
        <v>94</v>
      </c>
      <c r="C44" s="20">
        <v>1</v>
      </c>
      <c r="D44" s="20">
        <v>9</v>
      </c>
      <c r="E44" s="28">
        <v>62372</v>
      </c>
      <c r="F44" s="28">
        <v>62372</v>
      </c>
      <c r="G44" s="29">
        <v>77236778</v>
      </c>
    </row>
    <row r="45" spans="1:7" x14ac:dyDescent="0.25">
      <c r="A45" s="82">
        <v>39</v>
      </c>
      <c r="B45" s="65" t="s">
        <v>95</v>
      </c>
      <c r="C45" s="20">
        <v>1</v>
      </c>
      <c r="D45" s="20">
        <v>11</v>
      </c>
      <c r="E45" s="28">
        <v>32959</v>
      </c>
      <c r="F45" s="28">
        <v>32959</v>
      </c>
      <c r="G45" s="29">
        <v>36330241</v>
      </c>
    </row>
    <row r="46" spans="1:7" x14ac:dyDescent="0.25">
      <c r="A46" s="82">
        <v>40</v>
      </c>
      <c r="B46" s="21" t="s">
        <v>59</v>
      </c>
      <c r="C46" s="20">
        <v>1</v>
      </c>
      <c r="D46" s="20">
        <v>25</v>
      </c>
      <c r="E46" s="28">
        <v>28382</v>
      </c>
      <c r="F46" s="28">
        <v>28382</v>
      </c>
      <c r="G46" s="32">
        <v>300000</v>
      </c>
    </row>
    <row r="47" spans="1:7" x14ac:dyDescent="0.25">
      <c r="A47" s="82">
        <v>41</v>
      </c>
      <c r="B47" s="21" t="s">
        <v>33</v>
      </c>
      <c r="C47" s="20">
        <v>1</v>
      </c>
      <c r="D47" s="20">
        <v>14</v>
      </c>
      <c r="E47" s="67">
        <v>106445</v>
      </c>
      <c r="F47" s="67">
        <v>106445</v>
      </c>
      <c r="G47" s="67">
        <v>50829553</v>
      </c>
    </row>
    <row r="48" spans="1:7" x14ac:dyDescent="0.25">
      <c r="A48" s="82">
        <v>42</v>
      </c>
      <c r="B48" s="21" t="s">
        <v>96</v>
      </c>
      <c r="C48" s="20">
        <v>1</v>
      </c>
      <c r="D48" s="20">
        <v>24</v>
      </c>
      <c r="E48" s="67">
        <v>15831</v>
      </c>
      <c r="F48" s="67">
        <v>15831</v>
      </c>
      <c r="G48" s="67">
        <v>5778000</v>
      </c>
    </row>
    <row r="49" spans="1:7" x14ac:dyDescent="0.25">
      <c r="A49" s="82">
        <v>43</v>
      </c>
      <c r="B49" s="21" t="s">
        <v>34</v>
      </c>
      <c r="C49" s="20">
        <v>1</v>
      </c>
      <c r="D49" s="20">
        <v>20</v>
      </c>
      <c r="E49" s="66">
        <v>96573</v>
      </c>
      <c r="F49" s="66">
        <v>96573</v>
      </c>
      <c r="G49" s="67">
        <v>13722810</v>
      </c>
    </row>
    <row r="50" spans="1:7" x14ac:dyDescent="0.25">
      <c r="A50" s="82">
        <v>44</v>
      </c>
      <c r="B50" s="21" t="s">
        <v>58</v>
      </c>
      <c r="C50" s="20">
        <v>1</v>
      </c>
      <c r="D50" s="68">
        <v>15</v>
      </c>
      <c r="E50" s="67">
        <v>270988</v>
      </c>
      <c r="F50" s="67">
        <v>270988</v>
      </c>
      <c r="G50" s="67">
        <v>7509320</v>
      </c>
    </row>
    <row r="51" spans="1:7" x14ac:dyDescent="0.25">
      <c r="A51" s="82">
        <v>45</v>
      </c>
      <c r="B51" s="69" t="s">
        <v>27</v>
      </c>
      <c r="C51" s="70">
        <v>1</v>
      </c>
      <c r="D51" s="70">
        <v>11</v>
      </c>
      <c r="E51" s="71">
        <v>214035</v>
      </c>
      <c r="F51" s="71">
        <v>214035</v>
      </c>
      <c r="G51" s="18">
        <v>3070834</v>
      </c>
    </row>
    <row r="52" spans="1:7" x14ac:dyDescent="0.25">
      <c r="A52" s="82">
        <v>46</v>
      </c>
      <c r="B52" s="72" t="s">
        <v>32</v>
      </c>
      <c r="C52" s="70">
        <v>1</v>
      </c>
      <c r="D52" s="70">
        <v>13</v>
      </c>
      <c r="E52" s="19">
        <v>51556</v>
      </c>
      <c r="F52" s="19">
        <v>51556</v>
      </c>
      <c r="G52" s="30">
        <v>3232287</v>
      </c>
    </row>
    <row r="53" spans="1:7" x14ac:dyDescent="0.25">
      <c r="A53" s="82">
        <v>47</v>
      </c>
      <c r="B53" s="72" t="s">
        <v>36</v>
      </c>
      <c r="C53" s="70">
        <v>1</v>
      </c>
      <c r="D53" s="70">
        <v>8</v>
      </c>
      <c r="E53" s="71">
        <v>39792</v>
      </c>
      <c r="F53" s="71">
        <v>39792</v>
      </c>
      <c r="G53" s="18">
        <v>54716164</v>
      </c>
    </row>
    <row r="54" spans="1:7" x14ac:dyDescent="0.25">
      <c r="A54" s="82">
        <v>48</v>
      </c>
      <c r="B54" s="72" t="s">
        <v>46</v>
      </c>
      <c r="C54" s="70">
        <v>1</v>
      </c>
      <c r="D54" s="70">
        <v>15</v>
      </c>
      <c r="E54" s="71">
        <v>83883</v>
      </c>
      <c r="F54" s="71">
        <v>83883</v>
      </c>
      <c r="G54" s="18">
        <v>47965441</v>
      </c>
    </row>
    <row r="55" spans="1:7" x14ac:dyDescent="0.25">
      <c r="A55" s="82">
        <v>49</v>
      </c>
      <c r="B55" s="73" t="s">
        <v>47</v>
      </c>
      <c r="C55" s="70">
        <v>1</v>
      </c>
      <c r="D55" s="70">
        <v>5</v>
      </c>
      <c r="E55" s="71">
        <v>32106</v>
      </c>
      <c r="F55" s="71">
        <v>32106</v>
      </c>
      <c r="G55" s="18">
        <v>48465680</v>
      </c>
    </row>
    <row r="56" spans="1:7" x14ac:dyDescent="0.25">
      <c r="A56" s="82">
        <v>50</v>
      </c>
      <c r="B56" s="21" t="s">
        <v>25</v>
      </c>
      <c r="C56" s="22">
        <v>1</v>
      </c>
      <c r="D56" s="22">
        <v>13</v>
      </c>
      <c r="E56" s="23">
        <v>107352</v>
      </c>
      <c r="F56" s="23">
        <v>107352</v>
      </c>
      <c r="G56" s="24">
        <v>3232287</v>
      </c>
    </row>
    <row r="57" spans="1:7" x14ac:dyDescent="0.25">
      <c r="A57" s="82">
        <v>51</v>
      </c>
      <c r="B57" s="21" t="s">
        <v>28</v>
      </c>
      <c r="C57" s="22"/>
      <c r="D57" s="22">
        <v>12</v>
      </c>
      <c r="E57" s="27">
        <v>356488</v>
      </c>
      <c r="F57" s="27">
        <v>356488</v>
      </c>
      <c r="G57" s="24">
        <v>2942485</v>
      </c>
    </row>
    <row r="58" spans="1:7" x14ac:dyDescent="0.25">
      <c r="A58" s="82">
        <v>52</v>
      </c>
      <c r="B58" s="26" t="s">
        <v>29</v>
      </c>
      <c r="C58" s="22">
        <v>1</v>
      </c>
      <c r="D58" s="22">
        <v>11</v>
      </c>
      <c r="E58" s="23">
        <v>30668</v>
      </c>
      <c r="F58" s="23">
        <v>30668</v>
      </c>
      <c r="G58" s="24">
        <v>1299082</v>
      </c>
    </row>
    <row r="59" spans="1:7" x14ac:dyDescent="0.25">
      <c r="A59" s="82">
        <v>53</v>
      </c>
      <c r="B59" s="21" t="s">
        <v>31</v>
      </c>
      <c r="C59" s="22">
        <v>1</v>
      </c>
      <c r="D59" s="22">
        <v>6</v>
      </c>
      <c r="E59" s="23">
        <v>131462</v>
      </c>
      <c r="F59" s="23">
        <v>131462</v>
      </c>
      <c r="G59" s="24">
        <v>4050200</v>
      </c>
    </row>
    <row r="60" spans="1:7" x14ac:dyDescent="0.25">
      <c r="A60" s="82">
        <v>54</v>
      </c>
      <c r="B60" s="21" t="s">
        <v>48</v>
      </c>
      <c r="C60" s="20">
        <v>1</v>
      </c>
      <c r="D60" s="20">
        <v>14</v>
      </c>
      <c r="E60" s="27">
        <v>190058</v>
      </c>
      <c r="F60" s="27">
        <v>190058</v>
      </c>
      <c r="G60" s="32" t="s">
        <v>97</v>
      </c>
    </row>
    <row r="61" spans="1:7" x14ac:dyDescent="0.25">
      <c r="A61" s="82">
        <v>55</v>
      </c>
      <c r="B61" s="21" t="s">
        <v>48</v>
      </c>
      <c r="C61" s="20">
        <v>1</v>
      </c>
      <c r="D61" s="20">
        <v>16</v>
      </c>
      <c r="E61" s="25">
        <v>163814</v>
      </c>
      <c r="F61" s="25">
        <v>163814</v>
      </c>
      <c r="G61" s="32" t="s">
        <v>97</v>
      </c>
    </row>
    <row r="62" spans="1:7" x14ac:dyDescent="0.25">
      <c r="A62" s="82">
        <v>56</v>
      </c>
      <c r="B62" s="21" t="s">
        <v>49</v>
      </c>
      <c r="C62" s="20">
        <v>1</v>
      </c>
      <c r="D62" s="20">
        <v>20</v>
      </c>
      <c r="E62" s="25">
        <v>46412</v>
      </c>
      <c r="F62" s="25">
        <v>46412</v>
      </c>
      <c r="G62" s="32" t="s">
        <v>97</v>
      </c>
    </row>
    <row r="63" spans="1:7" x14ac:dyDescent="0.25">
      <c r="A63" s="82">
        <v>57</v>
      </c>
      <c r="B63" s="21" t="s">
        <v>50</v>
      </c>
      <c r="C63" s="20">
        <v>1</v>
      </c>
      <c r="D63" s="20">
        <v>4</v>
      </c>
      <c r="E63" s="33">
        <v>42812</v>
      </c>
      <c r="F63" s="33">
        <v>42812</v>
      </c>
      <c r="G63" s="32">
        <v>77236778</v>
      </c>
    </row>
    <row r="64" spans="1:7" x14ac:dyDescent="0.25">
      <c r="A64" s="82">
        <v>58</v>
      </c>
      <c r="B64" s="21" t="s">
        <v>51</v>
      </c>
      <c r="C64" s="20">
        <v>1</v>
      </c>
      <c r="D64" s="20">
        <v>15</v>
      </c>
      <c r="E64" s="25">
        <v>90635</v>
      </c>
      <c r="F64" s="25">
        <v>90635</v>
      </c>
      <c r="G64" s="32">
        <v>47965441</v>
      </c>
    </row>
    <row r="65" spans="1:7" x14ac:dyDescent="0.25">
      <c r="A65" s="82">
        <v>59</v>
      </c>
      <c r="B65" s="21" t="s">
        <v>49</v>
      </c>
      <c r="C65" s="20">
        <v>1</v>
      </c>
      <c r="D65" s="20">
        <v>8</v>
      </c>
      <c r="E65" s="33">
        <v>0</v>
      </c>
      <c r="F65" s="33">
        <v>0</v>
      </c>
      <c r="G65" s="32">
        <v>25365904</v>
      </c>
    </row>
    <row r="66" spans="1:7" x14ac:dyDescent="0.25">
      <c r="A66" s="82">
        <v>60</v>
      </c>
      <c r="B66" s="21" t="s">
        <v>52</v>
      </c>
      <c r="C66" s="20">
        <v>1</v>
      </c>
      <c r="D66" s="20">
        <v>8</v>
      </c>
      <c r="E66" s="33">
        <v>39044</v>
      </c>
      <c r="F66" s="33">
        <v>39044</v>
      </c>
      <c r="G66" s="32">
        <v>55012941</v>
      </c>
    </row>
    <row r="67" spans="1:7" x14ac:dyDescent="0.25">
      <c r="A67" s="82">
        <v>61</v>
      </c>
      <c r="B67" s="21" t="s">
        <v>53</v>
      </c>
      <c r="C67" s="20">
        <v>1</v>
      </c>
      <c r="D67" s="20">
        <v>10</v>
      </c>
      <c r="E67" s="33">
        <v>34782</v>
      </c>
      <c r="F67" s="33">
        <v>34782</v>
      </c>
      <c r="G67" s="32">
        <v>9493400</v>
      </c>
    </row>
    <row r="68" spans="1:7" x14ac:dyDescent="0.25">
      <c r="A68" s="82">
        <v>62</v>
      </c>
      <c r="B68" s="21" t="s">
        <v>54</v>
      </c>
      <c r="C68" s="20">
        <v>1</v>
      </c>
      <c r="D68" s="20">
        <v>9</v>
      </c>
      <c r="E68" s="33">
        <v>9535</v>
      </c>
      <c r="F68" s="33">
        <v>9535</v>
      </c>
      <c r="G68" s="32">
        <v>78816106</v>
      </c>
    </row>
    <row r="69" spans="1:7" x14ac:dyDescent="0.25">
      <c r="A69" s="82">
        <v>63</v>
      </c>
      <c r="B69" s="21" t="s">
        <v>36</v>
      </c>
      <c r="C69" s="20">
        <v>1</v>
      </c>
      <c r="D69" s="20">
        <v>8</v>
      </c>
      <c r="E69" s="66">
        <v>58210</v>
      </c>
      <c r="F69" s="66">
        <v>58210</v>
      </c>
      <c r="G69" s="67">
        <v>55012941</v>
      </c>
    </row>
    <row r="70" spans="1:7" x14ac:dyDescent="0.25">
      <c r="A70" s="82">
        <v>64</v>
      </c>
      <c r="B70" s="21" t="s">
        <v>34</v>
      </c>
      <c r="C70" s="20">
        <v>1</v>
      </c>
      <c r="D70" s="20">
        <v>19</v>
      </c>
      <c r="E70" s="66">
        <v>51389</v>
      </c>
      <c r="F70" s="66">
        <v>51389</v>
      </c>
      <c r="G70" s="67">
        <v>25365904</v>
      </c>
    </row>
  </sheetData>
  <mergeCells count="3">
    <mergeCell ref="A2:G2"/>
    <mergeCell ref="A3:G3"/>
    <mergeCell ref="A4:G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E14" sqref="E14"/>
    </sheetView>
  </sheetViews>
  <sheetFormatPr defaultRowHeight="15" x14ac:dyDescent="0.25"/>
  <cols>
    <col min="2" max="2" width="16.5703125" bestFit="1" customWidth="1"/>
    <col min="3" max="3" width="20.28515625" customWidth="1"/>
    <col min="4" max="4" width="21.7109375" bestFit="1" customWidth="1"/>
    <col min="5" max="5" width="25.85546875" bestFit="1" customWidth="1"/>
    <col min="6" max="6" width="21" bestFit="1" customWidth="1"/>
    <col min="7" max="7" width="18" bestFit="1" customWidth="1"/>
  </cols>
  <sheetData>
    <row r="1" spans="1:7" ht="15.75" x14ac:dyDescent="0.25">
      <c r="A1" s="112" t="s">
        <v>0</v>
      </c>
      <c r="B1" s="113"/>
      <c r="C1" s="113"/>
      <c r="D1" s="113"/>
      <c r="E1" s="113"/>
      <c r="F1" s="113"/>
      <c r="G1" s="114"/>
    </row>
    <row r="2" spans="1:7" ht="23.25" x14ac:dyDescent="0.35">
      <c r="A2" s="115" t="s">
        <v>61</v>
      </c>
      <c r="B2" s="116"/>
      <c r="C2" s="116"/>
      <c r="D2" s="116"/>
      <c r="E2" s="116"/>
      <c r="F2" s="116"/>
      <c r="G2" s="117"/>
    </row>
    <row r="3" spans="1:7" ht="18" x14ac:dyDescent="0.3">
      <c r="A3" s="118" t="str">
        <f>Civil_Pályázatok!A3</f>
        <v>2014.04.01- 2014.06.30.</v>
      </c>
      <c r="B3" s="119"/>
      <c r="C3" s="119"/>
      <c r="D3" s="119"/>
      <c r="E3" s="119"/>
      <c r="F3" s="119"/>
      <c r="G3" s="120"/>
    </row>
    <row r="4" spans="1:7" x14ac:dyDescent="0.25">
      <c r="A4" s="121" t="str">
        <f>[1]Civil_pály!A5</f>
        <v>HAJDÚ-BIHAR MEGYEI KATASZTRÓFAVÉDELMI IGAZGATÓSÁG</v>
      </c>
      <c r="B4" s="122"/>
      <c r="C4" s="122"/>
      <c r="D4" s="122"/>
      <c r="E4" s="122"/>
      <c r="F4" s="122"/>
      <c r="G4" s="123"/>
    </row>
    <row r="5" spans="1:7" x14ac:dyDescent="0.25">
      <c r="A5" s="36"/>
      <c r="B5" s="37"/>
      <c r="C5" s="37"/>
      <c r="D5" s="37"/>
      <c r="E5" s="37"/>
      <c r="F5" s="37"/>
      <c r="G5" s="38"/>
    </row>
    <row r="6" spans="1:7" x14ac:dyDescent="0.25">
      <c r="A6" s="39" t="s">
        <v>3</v>
      </c>
      <c r="B6" s="39" t="s">
        <v>62</v>
      </c>
      <c r="C6" s="39" t="s">
        <v>9</v>
      </c>
      <c r="D6" s="39" t="s">
        <v>10</v>
      </c>
      <c r="E6" s="39" t="s">
        <v>11</v>
      </c>
      <c r="F6" s="39" t="s">
        <v>12</v>
      </c>
      <c r="G6" s="39" t="s">
        <v>63</v>
      </c>
    </row>
    <row r="7" spans="1:7" x14ac:dyDescent="0.25">
      <c r="A7" s="40"/>
      <c r="B7" s="47"/>
      <c r="C7" s="48"/>
      <c r="D7" s="47"/>
      <c r="E7" s="47"/>
      <c r="F7" s="48"/>
      <c r="G7" s="49"/>
    </row>
    <row r="8" spans="1:7" x14ac:dyDescent="0.25">
      <c r="A8" s="40"/>
      <c r="B8" s="47"/>
      <c r="C8" s="48"/>
      <c r="D8" s="47"/>
      <c r="E8" s="47"/>
      <c r="F8" s="48"/>
      <c r="G8" s="49"/>
    </row>
    <row r="9" spans="1:7" x14ac:dyDescent="0.25">
      <c r="A9" s="40"/>
      <c r="B9" s="47"/>
      <c r="C9" s="48"/>
      <c r="D9" s="47"/>
      <c r="E9" s="47"/>
      <c r="F9" s="48"/>
      <c r="G9" s="49"/>
    </row>
    <row r="10" spans="1:7" x14ac:dyDescent="0.25">
      <c r="A10" s="41"/>
      <c r="B10" s="42"/>
      <c r="C10" s="41"/>
      <c r="D10" s="41"/>
      <c r="E10" s="41"/>
      <c r="F10" s="41"/>
      <c r="G10" s="41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I7" sqref="I7"/>
    </sheetView>
  </sheetViews>
  <sheetFormatPr defaultRowHeight="15" x14ac:dyDescent="0.25"/>
  <cols>
    <col min="2" max="2" width="23.28515625" bestFit="1" customWidth="1"/>
    <col min="3" max="3" width="16.140625" bestFit="1" customWidth="1"/>
    <col min="4" max="5" width="19.42578125" bestFit="1" customWidth="1"/>
  </cols>
  <sheetData>
    <row r="1" spans="1:7" ht="15.75" x14ac:dyDescent="0.25">
      <c r="A1" s="112" t="s">
        <v>0</v>
      </c>
      <c r="B1" s="113"/>
      <c r="C1" s="113"/>
      <c r="D1" s="113"/>
      <c r="E1" s="114"/>
    </row>
    <row r="2" spans="1:7" ht="47.25" customHeight="1" x14ac:dyDescent="0.35">
      <c r="A2" s="115" t="s">
        <v>64</v>
      </c>
      <c r="B2" s="116"/>
      <c r="C2" s="116"/>
      <c r="D2" s="116"/>
      <c r="E2" s="117"/>
    </row>
    <row r="3" spans="1:7" ht="18" x14ac:dyDescent="0.3">
      <c r="A3" s="124" t="str">
        <f>Civil_Pályázatok!A3</f>
        <v>2014.04.01- 2014.06.30.</v>
      </c>
      <c r="B3" s="125"/>
      <c r="C3" s="125"/>
      <c r="D3" s="125"/>
      <c r="E3" s="126"/>
    </row>
    <row r="4" spans="1:7" x14ac:dyDescent="0.25">
      <c r="A4" s="127" t="str">
        <f>[1]Civil_pály!A5</f>
        <v>HAJDÚ-BIHAR MEGYEI KATASZTRÓFAVÉDELMI IGAZGATÓSÁG</v>
      </c>
      <c r="B4" s="128"/>
      <c r="C4" s="128"/>
      <c r="D4" s="128"/>
      <c r="E4" s="129"/>
      <c r="F4" s="46"/>
    </row>
    <row r="5" spans="1:7" ht="15.75" x14ac:dyDescent="0.25">
      <c r="A5" s="2" t="s">
        <v>3</v>
      </c>
      <c r="B5" s="2" t="s">
        <v>65</v>
      </c>
      <c r="C5" s="2" t="s">
        <v>66</v>
      </c>
      <c r="D5" s="2" t="s">
        <v>67</v>
      </c>
      <c r="E5" s="2" t="s">
        <v>68</v>
      </c>
      <c r="F5" s="43"/>
      <c r="G5" s="43"/>
    </row>
    <row r="6" spans="1:7" x14ac:dyDescent="0.25">
      <c r="A6" s="44"/>
      <c r="B6" s="44"/>
      <c r="C6" s="44"/>
      <c r="D6" s="44"/>
      <c r="E6" s="44"/>
    </row>
    <row r="7" spans="1:7" x14ac:dyDescent="0.25">
      <c r="A7" s="44"/>
      <c r="B7" s="44"/>
      <c r="C7" s="44"/>
      <c r="D7" s="44"/>
      <c r="E7" s="44"/>
    </row>
    <row r="8" spans="1:7" x14ac:dyDescent="0.25">
      <c r="A8" s="45"/>
      <c r="B8" s="45"/>
      <c r="C8" s="45"/>
      <c r="D8" s="45"/>
      <c r="E8" s="45"/>
    </row>
  </sheetData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L19" sqref="L19"/>
    </sheetView>
  </sheetViews>
  <sheetFormatPr defaultRowHeight="15" x14ac:dyDescent="0.25"/>
  <cols>
    <col min="12" max="12" width="47.5703125" customWidth="1"/>
  </cols>
  <sheetData>
    <row r="1" spans="1:12" ht="22.5" x14ac:dyDescent="0.3">
      <c r="A1" s="140" t="s">
        <v>69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2"/>
    </row>
    <row r="2" spans="1:12" ht="17.25" x14ac:dyDescent="0.25">
      <c r="A2" s="143" t="str">
        <f>Civil_Pályázatok!A3</f>
        <v>2014.04.01- 2014.06.30.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5"/>
    </row>
    <row r="3" spans="1:12" x14ac:dyDescent="0.25">
      <c r="A3" s="121" t="str">
        <f>[1]Civil_pály!A5</f>
        <v>HAJDÚ-BIHAR MEGYEI KATASZTRÓFAVÉDELMI IGAZGATÓSÁG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123"/>
    </row>
    <row r="4" spans="1:12" x14ac:dyDescent="0.25">
      <c r="A4" s="146"/>
      <c r="B4" s="146"/>
      <c r="C4" s="146"/>
      <c r="D4" s="147" t="s">
        <v>70</v>
      </c>
      <c r="E4" s="147"/>
      <c r="F4" s="147"/>
      <c r="G4" s="147"/>
      <c r="H4" s="147" t="s">
        <v>71</v>
      </c>
      <c r="I4" s="147"/>
      <c r="J4" s="147"/>
      <c r="K4" s="147"/>
      <c r="L4" s="147"/>
    </row>
    <row r="5" spans="1:12" x14ac:dyDescent="0.25">
      <c r="A5" s="133" t="s">
        <v>72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</row>
    <row r="6" spans="1:12" x14ac:dyDescent="0.25">
      <c r="A6" s="131" t="s">
        <v>73</v>
      </c>
      <c r="B6" s="131"/>
      <c r="C6" s="131"/>
      <c r="D6" s="130"/>
      <c r="E6" s="130"/>
      <c r="F6" s="130"/>
      <c r="G6" s="130"/>
      <c r="H6" s="130"/>
      <c r="I6" s="130"/>
      <c r="J6" s="130"/>
      <c r="K6" s="130"/>
      <c r="L6" s="130"/>
    </row>
    <row r="7" spans="1:12" x14ac:dyDescent="0.25">
      <c r="A7" s="134" t="s">
        <v>74</v>
      </c>
      <c r="B7" s="135"/>
      <c r="C7" s="40" t="s">
        <v>75</v>
      </c>
      <c r="D7" s="130">
        <v>67</v>
      </c>
      <c r="E7" s="130"/>
      <c r="F7" s="130"/>
      <c r="G7" s="130"/>
      <c r="H7" s="130">
        <v>480</v>
      </c>
      <c r="I7" s="130"/>
      <c r="J7" s="130"/>
      <c r="K7" s="130"/>
      <c r="L7" s="130"/>
    </row>
    <row r="8" spans="1:12" x14ac:dyDescent="0.25">
      <c r="A8" s="136"/>
      <c r="B8" s="137"/>
      <c r="C8" s="40" t="s">
        <v>76</v>
      </c>
      <c r="D8" s="130"/>
      <c r="E8" s="130"/>
      <c r="F8" s="130"/>
      <c r="G8" s="130"/>
      <c r="H8" s="130"/>
      <c r="I8" s="130"/>
      <c r="J8" s="130"/>
      <c r="K8" s="130"/>
      <c r="L8" s="130"/>
    </row>
    <row r="9" spans="1:12" x14ac:dyDescent="0.25">
      <c r="A9" s="138"/>
      <c r="B9" s="139"/>
      <c r="C9" s="40" t="s">
        <v>77</v>
      </c>
      <c r="D9" s="130"/>
      <c r="E9" s="130"/>
      <c r="F9" s="130"/>
      <c r="G9" s="130"/>
      <c r="H9" s="130"/>
      <c r="I9" s="130"/>
      <c r="J9" s="130"/>
      <c r="K9" s="130"/>
      <c r="L9" s="130"/>
    </row>
    <row r="10" spans="1:12" x14ac:dyDescent="0.25">
      <c r="A10" s="131" t="s">
        <v>78</v>
      </c>
      <c r="B10" s="131"/>
      <c r="C10" s="131"/>
      <c r="D10" s="132">
        <f>SUM(D7:G9)</f>
        <v>67</v>
      </c>
      <c r="E10" s="132"/>
      <c r="F10" s="132"/>
      <c r="G10" s="132"/>
      <c r="H10" s="132">
        <f>SUM(H7:L9)</f>
        <v>480</v>
      </c>
      <c r="I10" s="132"/>
      <c r="J10" s="132"/>
      <c r="K10" s="132"/>
      <c r="L10" s="132"/>
    </row>
  </sheetData>
  <mergeCells count="20">
    <mergeCell ref="A1:L1"/>
    <mergeCell ref="A2:L2"/>
    <mergeCell ref="A3:L3"/>
    <mergeCell ref="A4:C4"/>
    <mergeCell ref="D4:G4"/>
    <mergeCell ref="H4:L4"/>
    <mergeCell ref="H9:L9"/>
    <mergeCell ref="A10:C10"/>
    <mergeCell ref="D10:G10"/>
    <mergeCell ref="H10:L10"/>
    <mergeCell ref="A5:L5"/>
    <mergeCell ref="A6:C6"/>
    <mergeCell ref="D6:G6"/>
    <mergeCell ref="H6:L6"/>
    <mergeCell ref="A7:B9"/>
    <mergeCell ref="D7:G7"/>
    <mergeCell ref="H7:L7"/>
    <mergeCell ref="D8:G8"/>
    <mergeCell ref="H8:L8"/>
    <mergeCell ref="D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Civil_Pályázatok</vt:lpstr>
      <vt:lpstr>TSD Szervezet</vt:lpstr>
      <vt:lpstr>Jármű</vt:lpstr>
      <vt:lpstr>5M Ft</vt:lpstr>
      <vt:lpstr>ÁHT Fejl. tám.</vt:lpstr>
      <vt:lpstr>Mobil</vt:lpstr>
    </vt:vector>
  </TitlesOfParts>
  <Company>HBM KVI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ori.zsolt</dc:creator>
  <cp:lastModifiedBy>HBM KVI</cp:lastModifiedBy>
  <dcterms:created xsi:type="dcterms:W3CDTF">2013-06-11T09:24:17Z</dcterms:created>
  <dcterms:modified xsi:type="dcterms:W3CDTF">2014-10-01T08:40:13Z</dcterms:modified>
</cp:coreProperties>
</file>